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сентябрь" sheetId="5" r:id="rId1"/>
  </sheets>
  <calcPr calcId="145621"/>
</workbook>
</file>

<file path=xl/calcChain.xml><?xml version="1.0" encoding="utf-8"?>
<calcChain xmlns="http://schemas.openxmlformats.org/spreadsheetml/2006/main">
  <c r="G179" i="5" l="1"/>
  <c r="G178" i="5"/>
  <c r="G177" i="5"/>
  <c r="G175" i="5"/>
  <c r="G174" i="5"/>
  <c r="G173" i="5"/>
  <c r="G172" i="5"/>
  <c r="G152" i="5"/>
  <c r="G122" i="5"/>
  <c r="G160" i="5"/>
  <c r="G171" i="5"/>
  <c r="G170" i="5"/>
  <c r="G21" i="5"/>
  <c r="G169" i="5"/>
  <c r="G168" i="5"/>
  <c r="G167" i="5"/>
  <c r="G166" i="5"/>
  <c r="G165" i="5"/>
  <c r="G163" i="5"/>
  <c r="G162" i="5"/>
  <c r="G106" i="5"/>
  <c r="G96" i="5"/>
  <c r="G164" i="5" l="1"/>
  <c r="G161" i="5"/>
  <c r="G159" i="5" l="1"/>
  <c r="G158" i="5"/>
  <c r="G157" i="5" l="1"/>
  <c r="F181" i="5"/>
  <c r="E181" i="5"/>
  <c r="G180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6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81" i="5" l="1"/>
</calcChain>
</file>

<file path=xl/sharedStrings.xml><?xml version="1.0" encoding="utf-8"?>
<sst xmlns="http://schemas.openxmlformats.org/spreadsheetml/2006/main" count="338" uniqueCount="332">
  <si>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</si>
  <si>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</si>
  <si>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</si>
  <si>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</si>
  <si>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</si>
  <si>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</si>
  <si>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</si>
  <si>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</si>
  <si>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</si>
  <si>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</si>
  <si>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</si>
  <si>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</si>
  <si>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</si>
  <si>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</si>
  <si>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</si>
  <si>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</si>
  <si>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</si>
  <si>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</si>
  <si>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</si>
  <si>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</si>
  <si>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</si>
  <si>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</si>
  <si>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</si>
  <si>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</si>
  <si>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</si>
  <si>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</si>
  <si>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</si>
  <si>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</si>
  <si>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</si>
  <si>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</si>
  <si>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</si>
  <si>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</si>
  <si>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</si>
  <si>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</si>
  <si>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</si>
  <si>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</si>
  <si>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</si>
  <si>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</si>
  <si>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</si>
  <si>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</si>
  <si>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</si>
  <si>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</si>
  <si>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</si>
  <si>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</si>
  <si>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</si>
  <si>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</si>
  <si>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</si>
  <si>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</si>
  <si>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</si>
  <si>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</si>
  <si>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</si>
  <si>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</si>
  <si>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</si>
  <si>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</si>
  <si>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</si>
  <si>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</si>
  <si>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</si>
  <si>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</si>
  <si>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</si>
  <si>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</si>
  <si>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</si>
  <si>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</si>
  <si>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</si>
  <si>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</si>
  <si>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</si>
  <si>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</si>
  <si>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</si>
  <si>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</si>
  <si>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</si>
  <si>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</si>
  <si>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</si>
  <si>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</si>
  <si>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</si>
  <si>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</si>
  <si>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</si>
  <si>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</si>
  <si>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</si>
  <si>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</si>
  <si>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</si>
  <si>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</si>
  <si>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</si>
  <si>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</si>
  <si>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</si>
  <si>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</si>
  <si>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</si>
  <si>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</si>
  <si>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</si>
  <si>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</si>
  <si>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</si>
  <si>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</si>
  <si>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</si>
  <si>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</si>
  <si>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</si>
  <si>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</si>
  <si>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</si>
  <si>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</si>
  <si>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</si>
  <si>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</si>
  <si>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</si>
  <si>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</si>
  <si>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</si>
  <si>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</si>
  <si>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</si>
  <si>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</si>
  <si>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</si>
  <si>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</si>
  <si>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</si>
  <si>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</si>
  <si>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</si>
  <si>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</si>
  <si>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</si>
  <si>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</si>
  <si>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</si>
  <si>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</si>
  <si>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</si>
  <si>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</si>
  <si>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</si>
  <si>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</si>
  <si>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</si>
  <si>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</si>
  <si>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</si>
  <si>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</si>
  <si>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</si>
  <si>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</si>
  <si>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</si>
  <si>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</si>
  <si>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</si>
  <si>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</si>
  <si>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</si>
  <si>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</si>
  <si>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</si>
  <si>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</si>
  <si>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</si>
  <si>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</si>
  <si>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</si>
  <si>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</si>
  <si>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</si>
  <si>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</si>
  <si>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</si>
  <si>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</si>
  <si>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</si>
  <si>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</si>
  <si>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</si>
  <si>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</si>
  <si>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</si>
  <si>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</si>
  <si>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</si>
  <si>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</si>
  <si>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</si>
  <si>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</si>
  <si>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</si>
  <si>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</si>
  <si>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</si>
  <si>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</si>
  <si>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</si>
  <si>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</si>
  <si>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</si>
  <si>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</si>
  <si>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</si>
  <si>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</si>
  <si>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</si>
  <si>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</si>
  <si>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</si>
  <si>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</si>
  <si>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</si>
  <si>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</si>
  <si>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</si>
  <si>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</si>
  <si>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</si>
  <si>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</si>
  <si>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</si>
  <si>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</si>
  <si>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</si>
  <si>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</si>
  <si>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</si>
  <si>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</si>
  <si>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</si>
  <si>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</si>
  <si>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</si>
  <si>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</si>
  <si>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</si>
  <si>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</si>
  <si>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</si>
  <si>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</si>
  <si>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</si>
  <si>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</si>
  <si>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</si>
  <si>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</si>
  <si>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</si>
  <si>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</si>
  <si>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</si>
  <si>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</si>
  <si>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</si>
  <si>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</si>
  <si>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</si>
  <si>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</si>
  <si>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</si>
  <si>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</si>
  <si>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</si>
  <si>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</si>
  <si>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</si>
  <si>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</si>
  <si>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</si>
  <si>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</si>
  <si>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</si>
  <si>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</si>
  <si>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</si>
  <si>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</si>
  <si>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</si>
  <si>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</si>
  <si>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</si>
  <si>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</si>
  <si>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</si>
  <si>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</si>
  <si>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</si>
  <si>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</si>
  <si>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</si>
  <si>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</si>
  <si>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</si>
  <si>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</si>
  <si>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</si>
  <si>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</si>
  <si>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</si>
  <si>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</si>
  <si>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</si>
  <si>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</si>
  <si>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</si>
  <si>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</si>
  <si>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</si>
  <si>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</si>
  <si>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</si>
  <si>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</si>
  <si>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</si>
  <si>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</si>
  <si>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</si>
  <si>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</si>
  <si>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</si>
  <si>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</si>
  <si>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</si>
  <si>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</si>
  <si>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</si>
  <si>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</si>
  <si>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</si>
  <si>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</si>
  <si>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</si>
  <si>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</si>
  <si>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</si>
  <si>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</si>
  <si>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</si>
  <si>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</si>
  <si>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</si>
  <si>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</si>
  <si>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</si>
  <si>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</si>
  <si>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</si>
  <si>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</si>
  <si>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</si>
  <si>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</si>
  <si>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</si>
  <si>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</si>
  <si>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</si>
  <si>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</si>
  <si>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</si>
  <si>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</si>
  <si>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</si>
  <si>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</si>
  <si>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</si>
  <si>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</si>
  <si>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</si>
  <si>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</si>
  <si>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</si>
  <si>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</si>
  <si>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</si>
  <si>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</si>
  <si>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</si>
  <si>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</si>
  <si>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</si>
  <si>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</si>
  <si>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</si>
  <si>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</si>
  <si>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</si>
  <si>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</si>
  <si>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</si>
  <si>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</si>
  <si>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</si>
  <si>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</si>
  <si>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</si>
  <si>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</si>
  <si>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</si>
  <si>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</si>
  <si>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</si>
  <si>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</si>
  <si>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</si>
  <si>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</si>
  <si>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</si>
  <si>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</si>
  <si>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</si>
  <si>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</si>
  <si>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</si>
  <si>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</si>
  <si>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</si>
  <si>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</si>
  <si>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</si>
  <si>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</si>
  <si>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</si>
  <si>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</si>
  <si>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</si>
  <si>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</si>
  <si>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</si>
  <si>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</si>
  <si>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</si>
  <si>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</si>
  <si>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</si>
  <si>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</si>
  <si>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</si>
  <si>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</si>
  <si>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</si>
  <si>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</si>
  <si>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</si>
  <si>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</si>
  <si>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</si>
  <si>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</si>
  <si>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</si>
  <si>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</si>
  <si>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</si>
  <si>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29-1-0164/18-Палипак ООО</t>
  </si>
  <si>
    <t>ул.Промышленная, 8</t>
  </si>
  <si>
    <t>29-1-0248/19-ИП Бабаян Арусяк Александровна</t>
  </si>
  <si>
    <t>ул.Шумакова 11/1, строение 4</t>
  </si>
  <si>
    <t>29-1-0249/19-ФЛ Кузнецова Ольга Владимирона</t>
  </si>
  <si>
    <t>29-1-0250/19-ООО "Электромеханический завод"</t>
  </si>
  <si>
    <t>за сентябрь 2019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</si>
</sst>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MS Sans Serif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2" fontId="3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/>
    <xf numFmtId="164" fontId="3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/>
    <xf numFmtId="164" fontId="23" fillId="25" borderId="0" xfId="1" applyNumberFormat="1" applyFont="1" applyFill="1" applyBorder="1" applyAlignment="1" applyProtection="1">
      <alignment horizontal="right" vertical="center"/>
      <protection locked="0"/>
    </xf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4" fontId="3" fillId="25" borderId="14" xfId="1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/>
    <xf numFmtId="164" fontId="26" fillId="0" borderId="0" xfId="1" applyNumberFormat="1" applyFont="1" applyFill="1" applyBorder="1" applyAlignment="1" applyProtection="1">
      <alignment horizontal="right" vertical="center"/>
      <protection locked="0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"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topLeftCell="A172" zoomScale="85" zoomScaleNormal="85" workbookViewId="0">
      <selection activeCell="I98" sqref="I98"/>
    </sheetView>
  </sheetViews>
  <sheetFormatPr defaultColWidth="9.109375" defaultRowHeight="13.2" x14ac:dyDescent="0.25"/>
  <cols>
    <col min="1" max="1" width="9.6640625" style="4" customWidth="1"/>
    <col min="2" max="2" width="30.33203125" style="4" customWidth="1"/>
    <col min="3" max="3" width="30.5546875" style="4" customWidth="1"/>
    <col min="4" max="4" width="10.77734375" style="4" customWidth="1"/>
    <col min="5" max="5" width="12.88671875" style="4" customWidth="1"/>
    <col min="6" max="6" width="11.109375" style="4" customWidth="1"/>
    <col min="7" max="7" width="11.5546875" style="4" customWidth="1"/>
    <col min="8" max="8" width="9.5546875" style="4" customWidth="1"/>
    <col min="9" max="9" width="27.33203125" style="4" customWidth="1"/>
    <col min="10" max="16384" width="9.109375" style="4"/>
  </cols>
  <sheetData>
    <row r="1" spans="1:12" x14ac:dyDescent="0.25">
      <c r="G1" s="18" t="s">
        <v>139</v>
      </c>
    </row>
    <row r="2" spans="1:12" x14ac:dyDescent="0.25">
      <c r="G2" s="18" t="s">
        <v>0</v>
      </c>
    </row>
    <row r="3" spans="1:12" x14ac:dyDescent="0.25">
      <c r="G3" s="18" t="s">
        <v>140</v>
      </c>
    </row>
    <row r="4" spans="1:12" x14ac:dyDescent="0.25">
      <c r="G4" s="18" t="s">
        <v>317</v>
      </c>
    </row>
    <row r="5" spans="1:12" x14ac:dyDescent="0.25">
      <c r="A5" s="86" t="s">
        <v>1</v>
      </c>
      <c r="B5" s="86"/>
      <c r="C5" s="86"/>
      <c r="D5" s="86"/>
      <c r="E5" s="86"/>
      <c r="F5" s="86"/>
      <c r="G5" s="86"/>
    </row>
    <row r="6" spans="1:12" x14ac:dyDescent="0.25">
      <c r="A6" s="86" t="s">
        <v>2</v>
      </c>
      <c r="B6" s="86"/>
      <c r="C6" s="86"/>
      <c r="D6" s="86"/>
      <c r="E6" s="86"/>
      <c r="F6" s="86"/>
      <c r="G6" s="86"/>
    </row>
    <row r="7" spans="1:12" x14ac:dyDescent="0.25">
      <c r="A7" s="86" t="s">
        <v>3</v>
      </c>
      <c r="B7" s="86"/>
      <c r="C7" s="86"/>
      <c r="D7" s="86"/>
      <c r="E7" s="86"/>
      <c r="F7" s="86"/>
      <c r="G7" s="86"/>
    </row>
    <row r="8" spans="1:12" x14ac:dyDescent="0.25">
      <c r="A8" s="86" t="s">
        <v>4</v>
      </c>
      <c r="B8" s="86"/>
      <c r="C8" s="86"/>
      <c r="D8" s="86"/>
      <c r="E8" s="86"/>
      <c r="F8" s="86"/>
      <c r="G8" s="86"/>
    </row>
    <row r="9" spans="1:12" x14ac:dyDescent="0.25">
      <c r="A9" s="86" t="s">
        <v>138</v>
      </c>
      <c r="B9" s="86"/>
      <c r="C9" s="86"/>
      <c r="D9" s="86"/>
      <c r="E9" s="86"/>
      <c r="F9" s="86"/>
      <c r="G9" s="86"/>
    </row>
    <row r="10" spans="1:12" x14ac:dyDescent="0.25">
      <c r="A10" s="86" t="s">
        <v>331</v>
      </c>
      <c r="B10" s="86"/>
      <c r="C10" s="86"/>
      <c r="D10" s="86"/>
      <c r="E10" s="86"/>
      <c r="F10" s="86"/>
      <c r="G10" s="86"/>
    </row>
    <row r="12" spans="1:12" s="90" customFormat="1" ht="51" x14ac:dyDescent="0.2">
      <c r="A12" s="89" t="s">
        <v>141</v>
      </c>
      <c r="B12" s="89" t="s">
        <v>142</v>
      </c>
      <c r="C12" s="89" t="s">
        <v>5</v>
      </c>
      <c r="D12" s="89" t="s">
        <v>143</v>
      </c>
      <c r="E12" s="89" t="s">
        <v>6</v>
      </c>
      <c r="F12" s="89" t="s">
        <v>7</v>
      </c>
      <c r="G12" s="89" t="s">
        <v>144</v>
      </c>
      <c r="L12" s="91"/>
    </row>
    <row r="13" spans="1:12" x14ac:dyDescent="0.25">
      <c r="A13" s="1">
        <v>1</v>
      </c>
      <c r="B13" s="6">
        <v>2</v>
      </c>
      <c r="C13" s="26">
        <v>3</v>
      </c>
      <c r="D13" s="1">
        <v>4</v>
      </c>
      <c r="E13" s="1">
        <v>5</v>
      </c>
      <c r="F13" s="1">
        <v>6</v>
      </c>
      <c r="G13" s="1">
        <v>7</v>
      </c>
      <c r="I13" s="19"/>
      <c r="L13" s="11"/>
    </row>
    <row r="14" spans="1:12" ht="39.6" x14ac:dyDescent="0.25">
      <c r="A14" s="7" t="s">
        <v>8</v>
      </c>
      <c r="B14" s="8" t="s">
        <v>145</v>
      </c>
      <c r="C14" s="87" t="s">
        <v>10</v>
      </c>
      <c r="D14" s="51">
        <v>5</v>
      </c>
      <c r="E14" s="33">
        <v>0.7</v>
      </c>
      <c r="F14" s="33">
        <v>0</v>
      </c>
      <c r="G14" s="33">
        <f>F14-E14</f>
        <v>-0.7</v>
      </c>
      <c r="H14" s="17"/>
      <c r="I14" s="12"/>
      <c r="L14" s="11"/>
    </row>
    <row r="15" spans="1:12" x14ac:dyDescent="0.25">
      <c r="A15" s="7"/>
      <c r="B15" s="21"/>
      <c r="C15" s="88"/>
      <c r="D15" s="51">
        <v>5</v>
      </c>
      <c r="E15" s="39">
        <v>12.869</v>
      </c>
      <c r="F15" s="35">
        <v>12.869</v>
      </c>
      <c r="G15" s="33">
        <f>F15-E15</f>
        <v>0</v>
      </c>
      <c r="H15" s="17"/>
      <c r="I15" s="12"/>
      <c r="L15" s="11"/>
    </row>
    <row r="16" spans="1:12" x14ac:dyDescent="0.25">
      <c r="A16" s="2"/>
      <c r="B16" s="8" t="s">
        <v>146</v>
      </c>
      <c r="C16" s="8" t="s">
        <v>11</v>
      </c>
      <c r="D16" s="51">
        <v>6</v>
      </c>
      <c r="E16" s="34">
        <v>1.1759999999999999</v>
      </c>
      <c r="F16" s="35">
        <v>0</v>
      </c>
      <c r="G16" s="33">
        <f t="shared" ref="G16:G78" si="0">F16-E16</f>
        <v>-1.1759999999999999</v>
      </c>
      <c r="H16" s="17"/>
      <c r="I16" s="12"/>
      <c r="L16" s="11"/>
    </row>
    <row r="17" spans="1:12" ht="26.4" x14ac:dyDescent="0.25">
      <c r="A17" s="2"/>
      <c r="B17" s="8" t="s">
        <v>147</v>
      </c>
      <c r="C17" s="8" t="s">
        <v>12</v>
      </c>
      <c r="D17" s="51">
        <v>6</v>
      </c>
      <c r="E17" s="34">
        <v>0</v>
      </c>
      <c r="F17" s="35">
        <v>0</v>
      </c>
      <c r="G17" s="33">
        <f t="shared" si="0"/>
        <v>0</v>
      </c>
      <c r="H17" s="17"/>
      <c r="I17" s="12"/>
      <c r="L17" s="11"/>
    </row>
    <row r="18" spans="1:12" x14ac:dyDescent="0.25">
      <c r="A18" s="2"/>
      <c r="B18" s="14" t="s">
        <v>148</v>
      </c>
      <c r="C18" s="84" t="s">
        <v>13</v>
      </c>
      <c r="D18" s="51">
        <v>6</v>
      </c>
      <c r="E18" s="34">
        <v>0</v>
      </c>
      <c r="F18" s="35">
        <v>0</v>
      </c>
      <c r="G18" s="33">
        <f t="shared" si="0"/>
        <v>0</v>
      </c>
      <c r="H18" s="17"/>
      <c r="I18" s="12"/>
      <c r="L18" s="11"/>
    </row>
    <row r="19" spans="1:12" x14ac:dyDescent="0.25">
      <c r="A19" s="2"/>
      <c r="B19" s="14" t="s">
        <v>149</v>
      </c>
      <c r="C19" s="81"/>
      <c r="D19" s="51">
        <v>6</v>
      </c>
      <c r="E19" s="34">
        <v>9.56</v>
      </c>
      <c r="F19" s="36">
        <v>2.12</v>
      </c>
      <c r="G19" s="33">
        <f t="shared" si="0"/>
        <v>-7.44</v>
      </c>
      <c r="H19" s="17"/>
      <c r="I19" s="12"/>
      <c r="L19" s="11"/>
    </row>
    <row r="20" spans="1:12" x14ac:dyDescent="0.25">
      <c r="A20" s="2"/>
      <c r="B20" s="14" t="s">
        <v>150</v>
      </c>
      <c r="C20" s="80"/>
      <c r="D20" s="51">
        <v>7</v>
      </c>
      <c r="E20" s="34">
        <v>0</v>
      </c>
      <c r="F20" s="36">
        <v>0</v>
      </c>
      <c r="G20" s="33">
        <f t="shared" si="0"/>
        <v>0</v>
      </c>
      <c r="H20" s="17"/>
      <c r="I20" s="12"/>
      <c r="L20" s="11"/>
    </row>
    <row r="21" spans="1:12" ht="25.2" x14ac:dyDescent="0.25">
      <c r="A21" s="2"/>
      <c r="B21" s="12" t="s">
        <v>300</v>
      </c>
      <c r="C21" s="31" t="s">
        <v>308</v>
      </c>
      <c r="D21" s="51">
        <v>6</v>
      </c>
      <c r="E21" s="34">
        <v>0</v>
      </c>
      <c r="F21" s="36">
        <v>0</v>
      </c>
      <c r="G21" s="33">
        <f t="shared" si="0"/>
        <v>0</v>
      </c>
      <c r="H21" s="17"/>
      <c r="I21" s="12"/>
      <c r="L21" s="11"/>
    </row>
    <row r="22" spans="1:12" ht="26.4" x14ac:dyDescent="0.25">
      <c r="A22" s="2"/>
      <c r="B22" s="8" t="s">
        <v>152</v>
      </c>
      <c r="C22" s="32" t="s">
        <v>14</v>
      </c>
      <c r="D22" s="51">
        <v>7</v>
      </c>
      <c r="E22" s="34">
        <v>0.03</v>
      </c>
      <c r="F22" s="36">
        <v>0</v>
      </c>
      <c r="G22" s="33">
        <f t="shared" si="0"/>
        <v>-0.03</v>
      </c>
      <c r="H22" s="17"/>
      <c r="I22" s="12"/>
      <c r="L22" s="11"/>
    </row>
    <row r="23" spans="1:12" ht="26.4" x14ac:dyDescent="0.25">
      <c r="A23" s="2"/>
      <c r="B23" s="14" t="s">
        <v>151</v>
      </c>
      <c r="C23" s="13" t="s">
        <v>15</v>
      </c>
      <c r="D23" s="51">
        <v>7</v>
      </c>
      <c r="E23" s="34">
        <v>8.6999999999999994E-2</v>
      </c>
      <c r="F23" s="35">
        <v>0.124</v>
      </c>
      <c r="G23" s="33">
        <f t="shared" si="0"/>
        <v>3.7000000000000005E-2</v>
      </c>
      <c r="H23" s="17"/>
      <c r="I23" s="12"/>
      <c r="L23" s="11"/>
    </row>
    <row r="24" spans="1:12" ht="26.4" x14ac:dyDescent="0.25">
      <c r="A24" s="2"/>
      <c r="B24" s="12" t="s">
        <v>153</v>
      </c>
      <c r="C24" s="8" t="s">
        <v>16</v>
      </c>
      <c r="D24" s="51">
        <v>6</v>
      </c>
      <c r="E24" s="34">
        <v>1.4970000000000001</v>
      </c>
      <c r="F24" s="35">
        <v>8.0000000000000002E-3</v>
      </c>
      <c r="G24" s="33">
        <f t="shared" si="0"/>
        <v>-1.4890000000000001</v>
      </c>
      <c r="H24" s="17"/>
      <c r="I24" s="12"/>
      <c r="L24" s="11"/>
    </row>
    <row r="25" spans="1:12" ht="26.4" x14ac:dyDescent="0.25">
      <c r="A25" s="2"/>
      <c r="B25" s="14" t="s">
        <v>154</v>
      </c>
      <c r="C25" s="8" t="s">
        <v>17</v>
      </c>
      <c r="D25" s="51">
        <v>6</v>
      </c>
      <c r="E25" s="34">
        <v>1.468</v>
      </c>
      <c r="F25" s="35">
        <v>1.5489999999999999</v>
      </c>
      <c r="G25" s="33">
        <f t="shared" si="0"/>
        <v>8.0999999999999961E-2</v>
      </c>
      <c r="H25" s="17"/>
      <c r="I25" s="12"/>
      <c r="L25" s="11"/>
    </row>
    <row r="26" spans="1:12" ht="26.4" x14ac:dyDescent="0.25">
      <c r="A26" s="2"/>
      <c r="B26" s="14" t="s">
        <v>155</v>
      </c>
      <c r="C26" s="8" t="s">
        <v>18</v>
      </c>
      <c r="D26" s="51">
        <v>7</v>
      </c>
      <c r="E26" s="34">
        <v>0.03</v>
      </c>
      <c r="F26" s="35">
        <v>2.5999999999999999E-2</v>
      </c>
      <c r="G26" s="33">
        <f t="shared" si="0"/>
        <v>-4.0000000000000001E-3</v>
      </c>
      <c r="H26" s="17"/>
      <c r="I26" s="12"/>
      <c r="L26" s="11"/>
    </row>
    <row r="27" spans="1:12" ht="26.4" x14ac:dyDescent="0.25">
      <c r="A27" s="2"/>
      <c r="B27" s="14" t="s">
        <v>156</v>
      </c>
      <c r="C27" s="8" t="s">
        <v>19</v>
      </c>
      <c r="D27" s="51">
        <v>7</v>
      </c>
      <c r="E27" s="34">
        <v>0.05</v>
      </c>
      <c r="F27" s="35">
        <v>7.0000000000000001E-3</v>
      </c>
      <c r="G27" s="33">
        <f t="shared" si="0"/>
        <v>-4.3000000000000003E-2</v>
      </c>
      <c r="H27" s="17"/>
      <c r="I27" s="12"/>
      <c r="L27" s="11"/>
    </row>
    <row r="28" spans="1:12" x14ac:dyDescent="0.25">
      <c r="A28" s="2"/>
      <c r="B28" s="14" t="s">
        <v>157</v>
      </c>
      <c r="C28" s="8" t="s">
        <v>20</v>
      </c>
      <c r="D28" s="51">
        <v>7</v>
      </c>
      <c r="E28" s="34">
        <v>0.06</v>
      </c>
      <c r="F28" s="35">
        <v>4.0000000000000001E-3</v>
      </c>
      <c r="G28" s="33">
        <f t="shared" si="0"/>
        <v>-5.5999999999999994E-2</v>
      </c>
      <c r="H28" s="17"/>
      <c r="I28" s="12"/>
      <c r="L28" s="11"/>
    </row>
    <row r="29" spans="1:12" ht="26.4" x14ac:dyDescent="0.25">
      <c r="A29" s="3"/>
      <c r="B29" s="12" t="s">
        <v>158</v>
      </c>
      <c r="C29" s="8" t="s">
        <v>21</v>
      </c>
      <c r="D29" s="51">
        <v>5</v>
      </c>
      <c r="E29" s="34">
        <v>39.993000000000002</v>
      </c>
      <c r="F29" s="35">
        <v>46.984000000000002</v>
      </c>
      <c r="G29" s="33">
        <f t="shared" si="0"/>
        <v>6.9909999999999997</v>
      </c>
      <c r="H29" s="17"/>
      <c r="I29" s="12"/>
      <c r="L29" s="11"/>
    </row>
    <row r="30" spans="1:12" ht="26.4" x14ac:dyDescent="0.25">
      <c r="A30" s="3"/>
      <c r="B30" s="14" t="s">
        <v>159</v>
      </c>
      <c r="C30" s="13" t="s">
        <v>22</v>
      </c>
      <c r="D30" s="51">
        <v>6</v>
      </c>
      <c r="E30" s="34">
        <v>0.36599999999999999</v>
      </c>
      <c r="F30" s="35">
        <v>0.37</v>
      </c>
      <c r="G30" s="33">
        <f t="shared" si="0"/>
        <v>4.0000000000000036E-3</v>
      </c>
      <c r="H30" s="17"/>
      <c r="L30" s="11"/>
    </row>
    <row r="31" spans="1:12" ht="26.4" x14ac:dyDescent="0.25">
      <c r="A31" s="3"/>
      <c r="B31" s="12" t="s">
        <v>160</v>
      </c>
      <c r="C31" s="8" t="s">
        <v>23</v>
      </c>
      <c r="D31" s="51">
        <v>6</v>
      </c>
      <c r="E31" s="34">
        <v>8.9999999999999993E-3</v>
      </c>
      <c r="F31" s="35">
        <v>0</v>
      </c>
      <c r="G31" s="33">
        <f t="shared" si="0"/>
        <v>-8.9999999999999993E-3</v>
      </c>
      <c r="H31" s="17"/>
      <c r="I31" s="12"/>
      <c r="L31" s="11"/>
    </row>
    <row r="32" spans="1:12" x14ac:dyDescent="0.25">
      <c r="A32" s="3"/>
      <c r="B32" s="14" t="s">
        <v>161</v>
      </c>
      <c r="C32" s="8" t="s">
        <v>24</v>
      </c>
      <c r="D32" s="51">
        <v>7</v>
      </c>
      <c r="E32" s="34">
        <v>0</v>
      </c>
      <c r="F32" s="35">
        <v>0</v>
      </c>
      <c r="G32" s="33">
        <f t="shared" si="0"/>
        <v>0</v>
      </c>
      <c r="H32" s="17"/>
      <c r="I32" s="12"/>
      <c r="L32" s="11"/>
    </row>
    <row r="33" spans="1:13" ht="26.4" x14ac:dyDescent="0.25">
      <c r="A33" s="3"/>
      <c r="B33" s="14" t="s">
        <v>162</v>
      </c>
      <c r="C33" s="8" t="s">
        <v>25</v>
      </c>
      <c r="D33" s="51">
        <v>6</v>
      </c>
      <c r="E33" s="34">
        <v>1E-3</v>
      </c>
      <c r="F33" s="35">
        <v>1E-3</v>
      </c>
      <c r="G33" s="33">
        <f t="shared" si="0"/>
        <v>0</v>
      </c>
      <c r="H33" s="17"/>
      <c r="I33" s="12"/>
      <c r="L33" s="11"/>
    </row>
    <row r="34" spans="1:13" x14ac:dyDescent="0.25">
      <c r="A34" s="3"/>
      <c r="B34" s="14" t="s">
        <v>163</v>
      </c>
      <c r="C34" s="8" t="s">
        <v>26</v>
      </c>
      <c r="D34" s="51">
        <v>3</v>
      </c>
      <c r="E34" s="34">
        <v>5024</v>
      </c>
      <c r="F34" s="35">
        <v>5112.1580000000004</v>
      </c>
      <c r="G34" s="33">
        <f t="shared" si="0"/>
        <v>88.158000000000357</v>
      </c>
      <c r="H34" s="17"/>
      <c r="I34" s="12"/>
      <c r="L34" s="11"/>
    </row>
    <row r="35" spans="1:13" x14ac:dyDescent="0.25">
      <c r="A35" s="3"/>
      <c r="B35" s="8" t="s">
        <v>164</v>
      </c>
      <c r="C35" s="8" t="s">
        <v>27</v>
      </c>
      <c r="D35" s="51">
        <v>7</v>
      </c>
      <c r="E35" s="34">
        <v>0</v>
      </c>
      <c r="F35" s="35">
        <v>0</v>
      </c>
      <c r="G35" s="33">
        <f t="shared" si="0"/>
        <v>0</v>
      </c>
      <c r="H35" s="17"/>
      <c r="I35" s="12"/>
      <c r="L35" s="11"/>
    </row>
    <row r="36" spans="1:13" ht="25.2" x14ac:dyDescent="0.25">
      <c r="A36" s="3"/>
      <c r="B36" s="20" t="s">
        <v>165</v>
      </c>
      <c r="C36" s="8" t="s">
        <v>28</v>
      </c>
      <c r="D36" s="51">
        <v>6</v>
      </c>
      <c r="E36" s="34">
        <v>0</v>
      </c>
      <c r="F36" s="35">
        <v>0</v>
      </c>
      <c r="G36" s="33">
        <f t="shared" si="0"/>
        <v>0</v>
      </c>
      <c r="H36" s="17"/>
      <c r="I36" s="12"/>
      <c r="L36" s="11"/>
    </row>
    <row r="37" spans="1:13" x14ac:dyDescent="0.25">
      <c r="A37" s="3"/>
      <c r="B37" s="20" t="s">
        <v>166</v>
      </c>
      <c r="C37" s="8" t="s">
        <v>29</v>
      </c>
      <c r="D37" s="51">
        <v>7</v>
      </c>
      <c r="E37" s="34">
        <v>6.8000000000000005E-2</v>
      </c>
      <c r="F37" s="35">
        <v>6.2E-2</v>
      </c>
      <c r="G37" s="33">
        <f t="shared" si="0"/>
        <v>-6.0000000000000053E-3</v>
      </c>
      <c r="H37" s="17"/>
      <c r="I37" s="12"/>
      <c r="L37" s="11"/>
    </row>
    <row r="38" spans="1:13" ht="13.2" customHeight="1" x14ac:dyDescent="0.25">
      <c r="A38" s="3"/>
      <c r="B38" s="14" t="s">
        <v>167</v>
      </c>
      <c r="C38" s="8" t="s">
        <v>30</v>
      </c>
      <c r="D38" s="51">
        <v>6</v>
      </c>
      <c r="E38" s="34">
        <v>0.05</v>
      </c>
      <c r="F38" s="35">
        <v>4.2999999999999997E-2</v>
      </c>
      <c r="G38" s="33">
        <f t="shared" si="0"/>
        <v>-7.0000000000000062E-3</v>
      </c>
      <c r="H38" s="17"/>
      <c r="I38" s="12"/>
      <c r="L38" s="11"/>
    </row>
    <row r="39" spans="1:13" x14ac:dyDescent="0.25">
      <c r="A39" s="3"/>
      <c r="B39" s="20" t="s">
        <v>168</v>
      </c>
      <c r="C39" s="8" t="s">
        <v>31</v>
      </c>
      <c r="D39" s="51">
        <v>7</v>
      </c>
      <c r="E39" s="34">
        <v>0</v>
      </c>
      <c r="F39" s="35">
        <v>0</v>
      </c>
      <c r="G39" s="33">
        <f t="shared" si="0"/>
        <v>0</v>
      </c>
      <c r="H39" s="17"/>
      <c r="I39" s="12"/>
      <c r="L39" s="11"/>
    </row>
    <row r="40" spans="1:13" ht="26.4" x14ac:dyDescent="0.25">
      <c r="A40" s="3"/>
      <c r="B40" s="14" t="s">
        <v>169</v>
      </c>
      <c r="C40" s="8" t="s">
        <v>305</v>
      </c>
      <c r="D40" s="51">
        <v>6</v>
      </c>
      <c r="E40" s="34">
        <v>0</v>
      </c>
      <c r="F40" s="36">
        <v>0</v>
      </c>
      <c r="G40" s="33">
        <f t="shared" si="0"/>
        <v>0</v>
      </c>
      <c r="H40" s="17"/>
      <c r="I40" s="12"/>
      <c r="L40" s="11"/>
    </row>
    <row r="41" spans="1:13" x14ac:dyDescent="0.25">
      <c r="A41" s="3"/>
      <c r="B41" s="14" t="s">
        <v>174</v>
      </c>
      <c r="C41" s="8" t="s">
        <v>32</v>
      </c>
      <c r="D41" s="51">
        <v>6</v>
      </c>
      <c r="E41" s="34">
        <v>0.3</v>
      </c>
      <c r="F41" s="36">
        <v>0</v>
      </c>
      <c r="G41" s="33">
        <f t="shared" si="0"/>
        <v>-0.3</v>
      </c>
      <c r="H41" s="17"/>
      <c r="I41" s="12"/>
      <c r="L41" s="11"/>
    </row>
    <row r="42" spans="1:13" ht="13.8" customHeight="1" x14ac:dyDescent="0.25">
      <c r="A42" s="3"/>
      <c r="B42" s="14" t="s">
        <v>170</v>
      </c>
      <c r="C42" s="82" t="s">
        <v>33</v>
      </c>
      <c r="D42" s="51">
        <v>7</v>
      </c>
      <c r="E42" s="34">
        <v>0</v>
      </c>
      <c r="F42" s="36">
        <v>0</v>
      </c>
      <c r="G42" s="33">
        <f>F42-E42</f>
        <v>0</v>
      </c>
      <c r="H42" s="17"/>
      <c r="I42" s="12"/>
      <c r="L42" s="11"/>
    </row>
    <row r="43" spans="1:13" ht="26.4" x14ac:dyDescent="0.25">
      <c r="A43" s="3"/>
      <c r="B43" s="14" t="s">
        <v>171</v>
      </c>
      <c r="C43" s="83"/>
      <c r="D43" s="51">
        <v>7</v>
      </c>
      <c r="E43" s="34">
        <v>0</v>
      </c>
      <c r="F43" s="36">
        <v>0</v>
      </c>
      <c r="G43" s="33">
        <f t="shared" si="0"/>
        <v>0</v>
      </c>
      <c r="H43" s="17"/>
      <c r="I43" s="12"/>
      <c r="L43" s="11"/>
    </row>
    <row r="44" spans="1:13" ht="27" customHeight="1" x14ac:dyDescent="0.25">
      <c r="A44" s="3"/>
      <c r="B44" s="32" t="s">
        <v>172</v>
      </c>
      <c r="C44" s="8" t="s">
        <v>34</v>
      </c>
      <c r="D44" s="51">
        <v>6</v>
      </c>
      <c r="E44" s="34">
        <v>0</v>
      </c>
      <c r="F44" s="35">
        <v>0</v>
      </c>
      <c r="G44" s="33">
        <f t="shared" si="0"/>
        <v>0</v>
      </c>
      <c r="H44" s="17"/>
      <c r="I44" s="12"/>
      <c r="L44" s="11"/>
    </row>
    <row r="45" spans="1:13" x14ac:dyDescent="0.25">
      <c r="A45" s="3"/>
      <c r="B45" s="14" t="s">
        <v>173</v>
      </c>
      <c r="C45" s="8" t="s">
        <v>35</v>
      </c>
      <c r="D45" s="51">
        <v>7</v>
      </c>
      <c r="E45" s="34">
        <v>0.1</v>
      </c>
      <c r="F45" s="35">
        <v>0</v>
      </c>
      <c r="G45" s="33">
        <f t="shared" si="0"/>
        <v>-0.1</v>
      </c>
      <c r="H45" s="17"/>
      <c r="I45" s="12"/>
      <c r="L45" s="11"/>
    </row>
    <row r="46" spans="1:13" ht="26.4" x14ac:dyDescent="0.25">
      <c r="A46" s="3"/>
      <c r="B46" s="12" t="s">
        <v>175</v>
      </c>
      <c r="C46" s="8" t="s">
        <v>36</v>
      </c>
      <c r="D46" s="51">
        <v>7</v>
      </c>
      <c r="E46" s="34">
        <v>1.0999999999999999E-2</v>
      </c>
      <c r="F46" s="35">
        <v>1.0999999999999999E-2</v>
      </c>
      <c r="G46" s="33">
        <f t="shared" si="0"/>
        <v>0</v>
      </c>
      <c r="H46" s="17"/>
      <c r="I46" s="12"/>
      <c r="L46" s="11"/>
      <c r="M46" s="10"/>
    </row>
    <row r="47" spans="1:13" ht="26.4" x14ac:dyDescent="0.25">
      <c r="A47" s="3"/>
      <c r="B47" s="8" t="s">
        <v>147</v>
      </c>
      <c r="C47" s="8" t="s">
        <v>37</v>
      </c>
      <c r="D47" s="51">
        <v>6</v>
      </c>
      <c r="E47" s="34">
        <v>0</v>
      </c>
      <c r="F47" s="35">
        <v>0</v>
      </c>
      <c r="G47" s="33">
        <f t="shared" si="0"/>
        <v>0</v>
      </c>
      <c r="H47" s="17"/>
      <c r="I47" s="12"/>
      <c r="L47" s="11"/>
      <c r="M47" s="10"/>
    </row>
    <row r="48" spans="1:13" x14ac:dyDescent="0.25">
      <c r="A48" s="3"/>
      <c r="B48" s="14" t="s">
        <v>176</v>
      </c>
      <c r="C48" s="8" t="s">
        <v>38</v>
      </c>
      <c r="D48" s="51">
        <v>6</v>
      </c>
      <c r="E48" s="34">
        <v>0.1</v>
      </c>
      <c r="F48" s="35">
        <v>1.4999999999999999E-2</v>
      </c>
      <c r="G48" s="33">
        <f t="shared" si="0"/>
        <v>-8.5000000000000006E-2</v>
      </c>
      <c r="H48" s="17"/>
      <c r="I48" s="12"/>
      <c r="L48" s="11"/>
    </row>
    <row r="49" spans="1:12" ht="26.4" x14ac:dyDescent="0.25">
      <c r="A49" s="3"/>
      <c r="B49" s="14" t="s">
        <v>177</v>
      </c>
      <c r="C49" s="8" t="s">
        <v>39</v>
      </c>
      <c r="D49" s="51">
        <v>7</v>
      </c>
      <c r="E49" s="34">
        <v>0</v>
      </c>
      <c r="F49" s="35">
        <v>0</v>
      </c>
      <c r="G49" s="33">
        <f t="shared" si="0"/>
        <v>0</v>
      </c>
      <c r="H49" s="17"/>
      <c r="I49" s="12"/>
      <c r="L49" s="11"/>
    </row>
    <row r="50" spans="1:12" ht="39.6" x14ac:dyDescent="0.25">
      <c r="A50" s="3"/>
      <c r="B50" s="14" t="s">
        <v>178</v>
      </c>
      <c r="C50" s="13" t="s">
        <v>40</v>
      </c>
      <c r="D50" s="51">
        <v>6</v>
      </c>
      <c r="E50" s="34">
        <v>2.9000000000000001E-2</v>
      </c>
      <c r="F50" s="35">
        <v>0.104</v>
      </c>
      <c r="G50" s="33">
        <f t="shared" si="0"/>
        <v>7.4999999999999997E-2</v>
      </c>
      <c r="H50" s="17"/>
      <c r="I50" s="12"/>
      <c r="L50" s="11"/>
    </row>
    <row r="51" spans="1:12" ht="26.4" x14ac:dyDescent="0.25">
      <c r="A51" s="3"/>
      <c r="B51" s="8" t="s">
        <v>179</v>
      </c>
      <c r="C51" s="8" t="s">
        <v>41</v>
      </c>
      <c r="D51" s="51">
        <v>7</v>
      </c>
      <c r="E51" s="34">
        <v>0</v>
      </c>
      <c r="F51" s="35">
        <v>0</v>
      </c>
      <c r="G51" s="33">
        <f t="shared" si="0"/>
        <v>0</v>
      </c>
      <c r="H51" s="17"/>
      <c r="I51" s="12"/>
      <c r="L51" s="11"/>
    </row>
    <row r="52" spans="1:12" ht="15" customHeight="1" x14ac:dyDescent="0.25">
      <c r="A52" s="3"/>
      <c r="B52" s="14" t="s">
        <v>180</v>
      </c>
      <c r="C52" s="13" t="s">
        <v>42</v>
      </c>
      <c r="D52" s="51">
        <v>7</v>
      </c>
      <c r="E52" s="34">
        <v>0</v>
      </c>
      <c r="F52" s="35">
        <v>0</v>
      </c>
      <c r="G52" s="33">
        <f t="shared" si="0"/>
        <v>0</v>
      </c>
      <c r="H52" s="17"/>
      <c r="L52" s="11"/>
    </row>
    <row r="53" spans="1:12" ht="26.4" x14ac:dyDescent="0.25">
      <c r="A53" s="3"/>
      <c r="B53" s="12" t="s">
        <v>181</v>
      </c>
      <c r="C53" s="8" t="s">
        <v>43</v>
      </c>
      <c r="D53" s="51">
        <v>6</v>
      </c>
      <c r="E53" s="34">
        <v>0</v>
      </c>
      <c r="F53" s="35">
        <v>0</v>
      </c>
      <c r="G53" s="33">
        <f t="shared" si="0"/>
        <v>0</v>
      </c>
      <c r="H53" s="17"/>
      <c r="I53" s="12"/>
      <c r="L53" s="11"/>
    </row>
    <row r="54" spans="1:12" ht="16.05" customHeight="1" x14ac:dyDescent="0.25">
      <c r="A54" s="3"/>
      <c r="B54" s="8" t="s">
        <v>182</v>
      </c>
      <c r="C54" s="8" t="s">
        <v>44</v>
      </c>
      <c r="D54" s="51">
        <v>5</v>
      </c>
      <c r="E54" s="34">
        <v>0</v>
      </c>
      <c r="F54" s="36">
        <v>0</v>
      </c>
      <c r="G54" s="33">
        <f t="shared" si="0"/>
        <v>0</v>
      </c>
      <c r="H54" s="17"/>
      <c r="I54" s="12"/>
      <c r="L54" s="11"/>
    </row>
    <row r="55" spans="1:12" ht="28.2" customHeight="1" x14ac:dyDescent="0.25">
      <c r="A55" s="3"/>
      <c r="B55" s="14" t="s">
        <v>183</v>
      </c>
      <c r="C55" s="13" t="s">
        <v>45</v>
      </c>
      <c r="D55" s="51">
        <v>6</v>
      </c>
      <c r="E55" s="34">
        <v>2.75</v>
      </c>
      <c r="F55" s="36">
        <v>3.7919999999999998</v>
      </c>
      <c r="G55" s="33">
        <f t="shared" si="0"/>
        <v>1.0419999999999998</v>
      </c>
      <c r="H55" s="17"/>
      <c r="I55" s="12"/>
      <c r="L55" s="11"/>
    </row>
    <row r="56" spans="1:12" ht="26.4" x14ac:dyDescent="0.25">
      <c r="A56" s="3"/>
      <c r="B56" s="12" t="s">
        <v>184</v>
      </c>
      <c r="C56" s="8" t="s">
        <v>46</v>
      </c>
      <c r="D56" s="51">
        <v>6</v>
      </c>
      <c r="E56" s="34">
        <v>0.86</v>
      </c>
      <c r="F56" s="35">
        <v>0.91500000000000004</v>
      </c>
      <c r="G56" s="33">
        <f t="shared" si="0"/>
        <v>5.5000000000000049E-2</v>
      </c>
      <c r="H56" s="17"/>
      <c r="I56" s="12"/>
      <c r="L56" s="11"/>
    </row>
    <row r="57" spans="1:12" ht="26.4" x14ac:dyDescent="0.25">
      <c r="A57" s="3"/>
      <c r="B57" s="14" t="s">
        <v>185</v>
      </c>
      <c r="C57" s="13" t="s">
        <v>47</v>
      </c>
      <c r="D57" s="51">
        <v>6</v>
      </c>
      <c r="E57" s="34">
        <v>0</v>
      </c>
      <c r="F57" s="35">
        <v>0</v>
      </c>
      <c r="G57" s="33">
        <f t="shared" si="0"/>
        <v>0</v>
      </c>
      <c r="H57" s="17"/>
      <c r="I57" s="12"/>
      <c r="L57" s="11"/>
    </row>
    <row r="58" spans="1:12" ht="26.4" x14ac:dyDescent="0.25">
      <c r="A58" s="3"/>
      <c r="B58" s="14" t="s">
        <v>160</v>
      </c>
      <c r="C58" s="13" t="s">
        <v>48</v>
      </c>
      <c r="D58" s="51">
        <v>6</v>
      </c>
      <c r="E58" s="34">
        <v>0</v>
      </c>
      <c r="F58" s="35">
        <v>0</v>
      </c>
      <c r="G58" s="33">
        <f t="shared" si="0"/>
        <v>0</v>
      </c>
      <c r="H58" s="17"/>
      <c r="I58" s="12"/>
      <c r="L58" s="11"/>
    </row>
    <row r="59" spans="1:12" x14ac:dyDescent="0.25">
      <c r="A59" s="3"/>
      <c r="B59" s="14" t="s">
        <v>186</v>
      </c>
      <c r="C59" s="82" t="s">
        <v>49</v>
      </c>
      <c r="D59" s="51">
        <v>6</v>
      </c>
      <c r="E59" s="34">
        <v>0.1</v>
      </c>
      <c r="F59" s="35">
        <v>0</v>
      </c>
      <c r="G59" s="33">
        <f t="shared" si="0"/>
        <v>-0.1</v>
      </c>
      <c r="H59" s="17"/>
      <c r="I59" s="12"/>
      <c r="L59" s="11"/>
    </row>
    <row r="60" spans="1:12" ht="26.4" x14ac:dyDescent="0.25">
      <c r="A60" s="3"/>
      <c r="B60" s="14" t="s">
        <v>187</v>
      </c>
      <c r="C60" s="83"/>
      <c r="D60" s="51">
        <v>6</v>
      </c>
      <c r="E60" s="34">
        <v>0.1</v>
      </c>
      <c r="F60" s="35">
        <v>0</v>
      </c>
      <c r="G60" s="33">
        <f t="shared" si="0"/>
        <v>-0.1</v>
      </c>
      <c r="H60" s="17"/>
      <c r="I60" s="12"/>
      <c r="L60" s="11"/>
    </row>
    <row r="61" spans="1:12" x14ac:dyDescent="0.25">
      <c r="A61" s="3"/>
      <c r="B61" s="14" t="s">
        <v>188</v>
      </c>
      <c r="C61" s="82" t="s">
        <v>50</v>
      </c>
      <c r="D61" s="51">
        <v>5</v>
      </c>
      <c r="E61" s="34">
        <v>0.28599999999999998</v>
      </c>
      <c r="F61" s="35">
        <v>0.23300000000000001</v>
      </c>
      <c r="G61" s="33">
        <f t="shared" si="0"/>
        <v>-5.2999999999999964E-2</v>
      </c>
      <c r="H61" s="17"/>
      <c r="I61" s="12"/>
      <c r="K61" s="5"/>
      <c r="L61" s="11"/>
    </row>
    <row r="62" spans="1:12" ht="26.4" x14ac:dyDescent="0.25">
      <c r="A62" s="3"/>
      <c r="B62" s="14" t="s">
        <v>189</v>
      </c>
      <c r="C62" s="83"/>
      <c r="D62" s="51">
        <v>5</v>
      </c>
      <c r="E62" s="34">
        <v>0.36</v>
      </c>
      <c r="F62" s="35">
        <v>0.19900000000000001</v>
      </c>
      <c r="G62" s="33">
        <f t="shared" si="0"/>
        <v>-0.16099999999999998</v>
      </c>
      <c r="H62" s="17"/>
      <c r="L62" s="11"/>
    </row>
    <row r="63" spans="1:12" x14ac:dyDescent="0.25">
      <c r="A63" s="3"/>
      <c r="B63" s="14" t="s">
        <v>190</v>
      </c>
      <c r="C63" s="13" t="s">
        <v>51</v>
      </c>
      <c r="D63" s="51">
        <v>7</v>
      </c>
      <c r="E63" s="34">
        <v>0</v>
      </c>
      <c r="F63" s="35">
        <v>0</v>
      </c>
      <c r="G63" s="33">
        <f t="shared" si="0"/>
        <v>0</v>
      </c>
      <c r="H63" s="17"/>
      <c r="I63" s="12"/>
      <c r="L63" s="11"/>
    </row>
    <row r="64" spans="1:12" ht="26.4" x14ac:dyDescent="0.25">
      <c r="A64" s="3"/>
      <c r="B64" s="14" t="s">
        <v>191</v>
      </c>
      <c r="C64" s="13" t="s">
        <v>52</v>
      </c>
      <c r="D64" s="51">
        <v>7</v>
      </c>
      <c r="E64" s="34">
        <v>0</v>
      </c>
      <c r="F64" s="35">
        <v>0</v>
      </c>
      <c r="G64" s="33">
        <f t="shared" si="0"/>
        <v>0</v>
      </c>
      <c r="H64" s="17"/>
      <c r="I64" s="12"/>
      <c r="L64" s="11"/>
    </row>
    <row r="65" spans="1:12" ht="26.4" x14ac:dyDescent="0.25">
      <c r="A65" s="3"/>
      <c r="B65" s="12" t="s">
        <v>192</v>
      </c>
      <c r="C65" s="8" t="s">
        <v>53</v>
      </c>
      <c r="D65" s="51">
        <v>7</v>
      </c>
      <c r="E65" s="34">
        <v>0</v>
      </c>
      <c r="F65" s="35">
        <v>0</v>
      </c>
      <c r="G65" s="33">
        <f t="shared" si="0"/>
        <v>0</v>
      </c>
      <c r="H65" s="17"/>
      <c r="I65" s="12"/>
      <c r="L65" s="11"/>
    </row>
    <row r="66" spans="1:12" ht="26.4" x14ac:dyDescent="0.25">
      <c r="A66" s="3"/>
      <c r="B66" s="14" t="s">
        <v>193</v>
      </c>
      <c r="C66" s="13" t="s">
        <v>54</v>
      </c>
      <c r="D66" s="51">
        <v>7</v>
      </c>
      <c r="E66" s="34">
        <v>0.03</v>
      </c>
      <c r="F66" s="35">
        <v>0</v>
      </c>
      <c r="G66" s="33">
        <f t="shared" si="0"/>
        <v>-0.03</v>
      </c>
      <c r="H66" s="17"/>
      <c r="I66" s="12"/>
      <c r="L66" s="11"/>
    </row>
    <row r="67" spans="1:12" x14ac:dyDescent="0.25">
      <c r="A67" s="3"/>
      <c r="B67" s="14" t="s">
        <v>194</v>
      </c>
      <c r="C67" s="13" t="s">
        <v>55</v>
      </c>
      <c r="D67" s="51">
        <v>6</v>
      </c>
      <c r="E67" s="34">
        <v>0.56999999999999995</v>
      </c>
      <c r="F67" s="35">
        <v>0</v>
      </c>
      <c r="G67" s="33">
        <f t="shared" si="0"/>
        <v>-0.56999999999999995</v>
      </c>
      <c r="H67" s="17"/>
      <c r="L67" s="11"/>
    </row>
    <row r="68" spans="1:12" x14ac:dyDescent="0.25">
      <c r="A68" s="3"/>
      <c r="B68" s="14" t="s">
        <v>195</v>
      </c>
      <c r="C68" s="13" t="s">
        <v>56</v>
      </c>
      <c r="D68" s="51">
        <v>7</v>
      </c>
      <c r="E68" s="34">
        <v>4.2999999999999997E-2</v>
      </c>
      <c r="F68" s="35">
        <v>0.189</v>
      </c>
      <c r="G68" s="33">
        <f t="shared" si="0"/>
        <v>0.14600000000000002</v>
      </c>
      <c r="H68" s="17"/>
      <c r="I68" s="12"/>
      <c r="L68" s="11"/>
    </row>
    <row r="69" spans="1:12" ht="26.25" customHeight="1" x14ac:dyDescent="0.25">
      <c r="A69" s="3"/>
      <c r="B69" s="14" t="s">
        <v>196</v>
      </c>
      <c r="C69" s="13" t="s">
        <v>57</v>
      </c>
      <c r="D69" s="51">
        <v>5</v>
      </c>
      <c r="E69" s="34">
        <v>18</v>
      </c>
      <c r="F69" s="35">
        <v>3.2690000000000001</v>
      </c>
      <c r="G69" s="33">
        <f t="shared" si="0"/>
        <v>-14.731</v>
      </c>
      <c r="H69" s="17"/>
      <c r="I69" s="12"/>
      <c r="L69" s="11"/>
    </row>
    <row r="70" spans="1:12" ht="26.4" x14ac:dyDescent="0.25">
      <c r="A70" s="3"/>
      <c r="B70" s="12" t="s">
        <v>197</v>
      </c>
      <c r="C70" s="8" t="s">
        <v>58</v>
      </c>
      <c r="D70" s="51">
        <v>7</v>
      </c>
      <c r="E70" s="34">
        <v>0</v>
      </c>
      <c r="F70" s="35">
        <v>0</v>
      </c>
      <c r="G70" s="33">
        <f t="shared" si="0"/>
        <v>0</v>
      </c>
      <c r="H70" s="17"/>
      <c r="L70" s="11"/>
    </row>
    <row r="71" spans="1:12" x14ac:dyDescent="0.25">
      <c r="A71" s="3"/>
      <c r="B71" s="14" t="s">
        <v>198</v>
      </c>
      <c r="C71" s="13" t="s">
        <v>59</v>
      </c>
      <c r="D71" s="51">
        <v>6</v>
      </c>
      <c r="E71" s="34">
        <v>0.65</v>
      </c>
      <c r="F71" s="35">
        <v>0.65</v>
      </c>
      <c r="G71" s="33">
        <f t="shared" si="0"/>
        <v>0</v>
      </c>
      <c r="H71" s="17"/>
      <c r="I71" s="12"/>
      <c r="L71" s="11"/>
    </row>
    <row r="72" spans="1:12" ht="26.4" x14ac:dyDescent="0.25">
      <c r="A72" s="3"/>
      <c r="B72" s="14" t="s">
        <v>199</v>
      </c>
      <c r="C72" s="13" t="s">
        <v>60</v>
      </c>
      <c r="D72" s="51">
        <v>7</v>
      </c>
      <c r="E72" s="34">
        <v>0</v>
      </c>
      <c r="F72" s="35">
        <v>0</v>
      </c>
      <c r="G72" s="33">
        <f t="shared" si="0"/>
        <v>0</v>
      </c>
      <c r="H72" s="17"/>
      <c r="I72" s="12"/>
      <c r="L72" s="11"/>
    </row>
    <row r="73" spans="1:12" x14ac:dyDescent="0.25">
      <c r="A73" s="3"/>
      <c r="B73" s="14" t="s">
        <v>200</v>
      </c>
      <c r="C73" s="13" t="s">
        <v>61</v>
      </c>
      <c r="D73" s="51">
        <v>7</v>
      </c>
      <c r="E73" s="34">
        <v>0</v>
      </c>
      <c r="F73" s="35">
        <v>0</v>
      </c>
      <c r="G73" s="33">
        <f t="shared" si="0"/>
        <v>0</v>
      </c>
      <c r="H73" s="17"/>
      <c r="I73" s="12"/>
      <c r="L73" s="11"/>
    </row>
    <row r="74" spans="1:12" ht="26.4" x14ac:dyDescent="0.25">
      <c r="A74" s="3"/>
      <c r="B74" s="14" t="s">
        <v>201</v>
      </c>
      <c r="C74" s="13" t="s">
        <v>62</v>
      </c>
      <c r="D74" s="51">
        <v>7</v>
      </c>
      <c r="E74" s="34">
        <v>0</v>
      </c>
      <c r="F74" s="35">
        <v>0</v>
      </c>
      <c r="G74" s="33">
        <f t="shared" si="0"/>
        <v>0</v>
      </c>
      <c r="H74" s="17"/>
      <c r="I74" s="12"/>
      <c r="L74" s="11"/>
    </row>
    <row r="75" spans="1:12" ht="28.8" customHeight="1" x14ac:dyDescent="0.25">
      <c r="A75" s="3"/>
      <c r="B75" s="14" t="s">
        <v>202</v>
      </c>
      <c r="C75" s="13" t="s">
        <v>63</v>
      </c>
      <c r="D75" s="51">
        <v>6</v>
      </c>
      <c r="E75" s="34">
        <v>0</v>
      </c>
      <c r="F75" s="35">
        <v>0</v>
      </c>
      <c r="G75" s="33">
        <f t="shared" si="0"/>
        <v>0</v>
      </c>
      <c r="H75" s="17"/>
      <c r="I75" s="12"/>
      <c r="L75" s="11"/>
    </row>
    <row r="76" spans="1:12" ht="26.4" x14ac:dyDescent="0.25">
      <c r="A76" s="3"/>
      <c r="B76" s="14" t="s">
        <v>203</v>
      </c>
      <c r="C76" s="13" t="s">
        <v>64</v>
      </c>
      <c r="D76" s="51">
        <v>7</v>
      </c>
      <c r="E76" s="34">
        <v>0</v>
      </c>
      <c r="F76" s="35">
        <v>0</v>
      </c>
      <c r="G76" s="33">
        <f t="shared" si="0"/>
        <v>0</v>
      </c>
      <c r="H76" s="17"/>
      <c r="I76" s="12"/>
      <c r="L76" s="11"/>
    </row>
    <row r="77" spans="1:12" x14ac:dyDescent="0.25">
      <c r="A77" s="3"/>
      <c r="B77" s="14" t="s">
        <v>204</v>
      </c>
      <c r="C77" s="13" t="s">
        <v>65</v>
      </c>
      <c r="D77" s="51">
        <v>6</v>
      </c>
      <c r="E77" s="34">
        <v>15</v>
      </c>
      <c r="F77" s="36">
        <v>5.1310000000000002</v>
      </c>
      <c r="G77" s="33">
        <f t="shared" si="0"/>
        <v>-9.8689999999999998</v>
      </c>
      <c r="H77" s="17"/>
      <c r="I77" s="12"/>
      <c r="L77" s="11"/>
    </row>
    <row r="78" spans="1:12" ht="39.6" x14ac:dyDescent="0.25">
      <c r="A78" s="3"/>
      <c r="B78" s="14" t="s">
        <v>205</v>
      </c>
      <c r="C78" s="13" t="s">
        <v>66</v>
      </c>
      <c r="D78" s="51">
        <v>6</v>
      </c>
      <c r="E78" s="34">
        <v>0.113</v>
      </c>
      <c r="F78" s="36">
        <v>0.19</v>
      </c>
      <c r="G78" s="33">
        <f t="shared" si="0"/>
        <v>7.6999999999999999E-2</v>
      </c>
      <c r="H78" s="17"/>
      <c r="I78" s="12"/>
      <c r="L78" s="11"/>
    </row>
    <row r="79" spans="1:12" ht="26.4" x14ac:dyDescent="0.25">
      <c r="A79" s="3"/>
      <c r="B79" s="12" t="s">
        <v>206</v>
      </c>
      <c r="C79" s="8" t="s">
        <v>67</v>
      </c>
      <c r="D79" s="51">
        <v>6</v>
      </c>
      <c r="E79" s="34">
        <v>2</v>
      </c>
      <c r="F79" s="36">
        <v>2.0019999999999998</v>
      </c>
      <c r="G79" s="33">
        <f t="shared" ref="G79:G141" si="1">F79-E79</f>
        <v>1.9999999999997797E-3</v>
      </c>
      <c r="H79" s="17"/>
      <c r="I79" s="12"/>
      <c r="L79" s="11"/>
    </row>
    <row r="80" spans="1:12" ht="26.4" x14ac:dyDescent="0.25">
      <c r="A80" s="3"/>
      <c r="B80" s="14" t="s">
        <v>207</v>
      </c>
      <c r="C80" s="13" t="s">
        <v>68</v>
      </c>
      <c r="D80" s="51">
        <v>5</v>
      </c>
      <c r="E80" s="34">
        <v>0.11</v>
      </c>
      <c r="F80" s="35">
        <v>0.48</v>
      </c>
      <c r="G80" s="33">
        <f t="shared" si="1"/>
        <v>0.37</v>
      </c>
      <c r="H80" s="17"/>
      <c r="I80" s="12"/>
      <c r="L80" s="11"/>
    </row>
    <row r="81" spans="1:12" ht="27" customHeight="1" x14ac:dyDescent="0.25">
      <c r="A81" s="3"/>
      <c r="B81" s="14" t="s">
        <v>208</v>
      </c>
      <c r="C81" s="13" t="s">
        <v>306</v>
      </c>
      <c r="D81" s="51">
        <v>6</v>
      </c>
      <c r="E81" s="34">
        <v>0.4</v>
      </c>
      <c r="F81" s="35">
        <v>0.16600000000000001</v>
      </c>
      <c r="G81" s="33">
        <f t="shared" si="1"/>
        <v>-0.23400000000000001</v>
      </c>
      <c r="H81" s="17"/>
      <c r="I81" s="12"/>
      <c r="L81" s="11"/>
    </row>
    <row r="82" spans="1:12" ht="26.4" x14ac:dyDescent="0.25">
      <c r="A82" s="3"/>
      <c r="B82" s="14" t="s">
        <v>209</v>
      </c>
      <c r="C82" s="13" t="s">
        <v>69</v>
      </c>
      <c r="D82" s="51">
        <v>7</v>
      </c>
      <c r="E82" s="34">
        <v>8.5000000000000006E-2</v>
      </c>
      <c r="F82" s="35">
        <v>3.3000000000000002E-2</v>
      </c>
      <c r="G82" s="33">
        <f>F82-E82</f>
        <v>-5.2000000000000005E-2</v>
      </c>
      <c r="H82" s="17"/>
      <c r="L82" s="11"/>
    </row>
    <row r="83" spans="1:12" ht="26.4" x14ac:dyDescent="0.25">
      <c r="A83" s="3"/>
      <c r="B83" s="12" t="s">
        <v>210</v>
      </c>
      <c r="C83" s="8" t="s">
        <v>70</v>
      </c>
      <c r="D83" s="51">
        <v>6</v>
      </c>
      <c r="E83" s="34">
        <v>0.64600000000000002</v>
      </c>
      <c r="F83" s="35">
        <v>0.64600000000000002</v>
      </c>
      <c r="G83" s="33">
        <f t="shared" si="1"/>
        <v>0</v>
      </c>
      <c r="H83" s="17"/>
      <c r="L83" s="11"/>
    </row>
    <row r="84" spans="1:12" ht="39.6" x14ac:dyDescent="0.25">
      <c r="A84" s="3"/>
      <c r="B84" s="30" t="s">
        <v>211</v>
      </c>
      <c r="C84" s="8" t="s">
        <v>71</v>
      </c>
      <c r="D84" s="51">
        <v>6</v>
      </c>
      <c r="E84" s="34">
        <v>0</v>
      </c>
      <c r="F84" s="35">
        <v>0</v>
      </c>
      <c r="G84" s="33">
        <f t="shared" si="1"/>
        <v>0</v>
      </c>
      <c r="H84" s="17"/>
      <c r="I84" s="12"/>
      <c r="L84" s="11"/>
    </row>
    <row r="85" spans="1:12" ht="26.4" x14ac:dyDescent="0.25">
      <c r="A85" s="3"/>
      <c r="B85" s="12" t="s">
        <v>212</v>
      </c>
      <c r="C85" s="8" t="s">
        <v>72</v>
      </c>
      <c r="D85" s="51">
        <v>5</v>
      </c>
      <c r="E85" s="34">
        <v>23.460999999999999</v>
      </c>
      <c r="F85" s="35">
        <v>6.1239999999999997</v>
      </c>
      <c r="G85" s="33">
        <f t="shared" si="1"/>
        <v>-17.337</v>
      </c>
      <c r="H85" s="17"/>
      <c r="L85" s="11"/>
    </row>
    <row r="86" spans="1:12" ht="26.4" x14ac:dyDescent="0.25">
      <c r="A86" s="3"/>
      <c r="B86" s="14" t="s">
        <v>213</v>
      </c>
      <c r="C86" s="13" t="s">
        <v>73</v>
      </c>
      <c r="D86" s="51">
        <v>6</v>
      </c>
      <c r="E86" s="34">
        <v>0.2</v>
      </c>
      <c r="F86" s="35">
        <v>0</v>
      </c>
      <c r="G86" s="33">
        <f t="shared" si="1"/>
        <v>-0.2</v>
      </c>
      <c r="H86" s="17"/>
      <c r="L86" s="11"/>
    </row>
    <row r="87" spans="1:12" ht="42.6" customHeight="1" x14ac:dyDescent="0.25">
      <c r="A87" s="3"/>
      <c r="B87" s="12" t="s">
        <v>214</v>
      </c>
      <c r="C87" s="8" t="s">
        <v>74</v>
      </c>
      <c r="D87" s="51">
        <v>4</v>
      </c>
      <c r="E87" s="34">
        <v>197.239</v>
      </c>
      <c r="F87" s="35">
        <v>203.91900000000001</v>
      </c>
      <c r="G87" s="33">
        <f t="shared" si="1"/>
        <v>6.6800000000000068</v>
      </c>
      <c r="H87" s="17"/>
      <c r="I87" s="12"/>
      <c r="L87" s="11"/>
    </row>
    <row r="88" spans="1:12" ht="26.4" x14ac:dyDescent="0.25">
      <c r="A88" s="3"/>
      <c r="B88" s="14" t="s">
        <v>215</v>
      </c>
      <c r="C88" s="13" t="s">
        <v>75</v>
      </c>
      <c r="D88" s="51">
        <v>5</v>
      </c>
      <c r="E88" s="34">
        <v>0</v>
      </c>
      <c r="F88" s="35">
        <v>0</v>
      </c>
      <c r="G88" s="33">
        <f t="shared" si="1"/>
        <v>0</v>
      </c>
      <c r="H88" s="17"/>
      <c r="L88" s="11"/>
    </row>
    <row r="89" spans="1:12" ht="26.4" x14ac:dyDescent="0.25">
      <c r="A89" s="3"/>
      <c r="B89" s="12" t="s">
        <v>216</v>
      </c>
      <c r="C89" s="79" t="s">
        <v>76</v>
      </c>
      <c r="D89" s="52">
        <v>6</v>
      </c>
      <c r="E89" s="34">
        <v>1.1000000000000001</v>
      </c>
      <c r="F89" s="35">
        <v>0.68100000000000005</v>
      </c>
      <c r="G89" s="33">
        <f t="shared" si="1"/>
        <v>-0.41900000000000004</v>
      </c>
      <c r="H89" s="50"/>
      <c r="I89" s="12"/>
      <c r="L89" s="11"/>
    </row>
    <row r="90" spans="1:12" ht="23.25" customHeight="1" x14ac:dyDescent="0.25">
      <c r="A90" s="3"/>
      <c r="B90" s="14" t="s">
        <v>217</v>
      </c>
      <c r="C90" s="80"/>
      <c r="D90" s="51">
        <v>5</v>
      </c>
      <c r="E90" s="34">
        <v>7</v>
      </c>
      <c r="F90" s="35">
        <v>0.98899999999999999</v>
      </c>
      <c r="G90" s="33">
        <f t="shared" si="1"/>
        <v>-6.0110000000000001</v>
      </c>
      <c r="H90" s="17"/>
      <c r="L90" s="11"/>
    </row>
    <row r="91" spans="1:12" ht="39.6" x14ac:dyDescent="0.25">
      <c r="A91" s="3"/>
      <c r="B91" s="12" t="s">
        <v>218</v>
      </c>
      <c r="C91" s="32" t="s">
        <v>77</v>
      </c>
      <c r="D91" s="51">
        <v>4</v>
      </c>
      <c r="E91" s="34">
        <v>183.33</v>
      </c>
      <c r="F91" s="35">
        <v>180.06200000000001</v>
      </c>
      <c r="G91" s="33">
        <f t="shared" si="1"/>
        <v>-3.2680000000000007</v>
      </c>
      <c r="H91" s="17"/>
      <c r="L91" s="11"/>
    </row>
    <row r="92" spans="1:12" ht="26.4" x14ac:dyDescent="0.25">
      <c r="A92" s="3"/>
      <c r="B92" s="14" t="s">
        <v>219</v>
      </c>
      <c r="C92" s="13" t="s">
        <v>78</v>
      </c>
      <c r="D92" s="51">
        <v>6</v>
      </c>
      <c r="E92" s="34">
        <v>0</v>
      </c>
      <c r="F92" s="35">
        <v>0</v>
      </c>
      <c r="G92" s="33">
        <f t="shared" si="1"/>
        <v>0</v>
      </c>
      <c r="H92" s="17"/>
      <c r="I92" s="12"/>
      <c r="L92" s="11"/>
    </row>
    <row r="93" spans="1:12" ht="30.75" customHeight="1" x14ac:dyDescent="0.25">
      <c r="A93" s="3"/>
      <c r="B93" s="12" t="s">
        <v>220</v>
      </c>
      <c r="C93" s="8" t="s">
        <v>307</v>
      </c>
      <c r="D93" s="51">
        <v>6</v>
      </c>
      <c r="E93" s="34">
        <v>0.496</v>
      </c>
      <c r="F93" s="35">
        <v>0</v>
      </c>
      <c r="G93" s="33">
        <f t="shared" si="1"/>
        <v>-0.496</v>
      </c>
      <c r="H93" s="17"/>
      <c r="I93" s="12"/>
      <c r="L93" s="11"/>
    </row>
    <row r="94" spans="1:12" ht="26.4" x14ac:dyDescent="0.25">
      <c r="A94" s="3"/>
      <c r="B94" s="14" t="s">
        <v>221</v>
      </c>
      <c r="C94" s="13" t="s">
        <v>79</v>
      </c>
      <c r="D94" s="51">
        <v>6</v>
      </c>
      <c r="E94" s="34">
        <v>0.68700000000000006</v>
      </c>
      <c r="F94" s="35">
        <v>4.282</v>
      </c>
      <c r="G94" s="33">
        <f t="shared" si="1"/>
        <v>3.5949999999999998</v>
      </c>
      <c r="H94" s="17"/>
      <c r="I94" s="12"/>
      <c r="L94" s="11"/>
    </row>
    <row r="95" spans="1:12" ht="26.4" x14ac:dyDescent="0.25">
      <c r="A95" s="3"/>
      <c r="B95" s="12" t="s">
        <v>222</v>
      </c>
      <c r="C95" s="8" t="s">
        <v>80</v>
      </c>
      <c r="D95" s="51">
        <v>6</v>
      </c>
      <c r="E95" s="34">
        <v>3.2850000000000001</v>
      </c>
      <c r="F95" s="35">
        <v>3.24</v>
      </c>
      <c r="G95" s="33">
        <f t="shared" si="1"/>
        <v>-4.4999999999999929E-2</v>
      </c>
      <c r="H95" s="17"/>
      <c r="I95" s="12"/>
      <c r="L95" s="11"/>
    </row>
    <row r="96" spans="1:12" ht="26.4" x14ac:dyDescent="0.25">
      <c r="A96" s="3"/>
      <c r="B96" s="14" t="s">
        <v>223</v>
      </c>
      <c r="C96" s="13" t="s">
        <v>137</v>
      </c>
      <c r="D96" s="51">
        <v>6</v>
      </c>
      <c r="E96" s="34">
        <v>1</v>
      </c>
      <c r="F96" s="35">
        <v>0</v>
      </c>
      <c r="G96" s="33">
        <f t="shared" si="1"/>
        <v>-1</v>
      </c>
      <c r="H96" s="17"/>
      <c r="L96" s="11"/>
    </row>
    <row r="97" spans="1:12" ht="26.4" x14ac:dyDescent="0.25">
      <c r="A97" s="3"/>
      <c r="B97" s="12" t="s">
        <v>224</v>
      </c>
      <c r="C97" s="8" t="s">
        <v>81</v>
      </c>
      <c r="D97" s="51">
        <v>7</v>
      </c>
      <c r="E97" s="34">
        <v>0</v>
      </c>
      <c r="F97" s="35">
        <v>0</v>
      </c>
      <c r="G97" s="33">
        <f t="shared" si="1"/>
        <v>0</v>
      </c>
      <c r="H97" s="17"/>
      <c r="I97" s="12"/>
      <c r="L97" s="11"/>
    </row>
    <row r="98" spans="1:12" x14ac:dyDescent="0.25">
      <c r="A98" s="3"/>
      <c r="B98" s="14" t="s">
        <v>225</v>
      </c>
      <c r="C98" s="75" t="s">
        <v>82</v>
      </c>
      <c r="D98" s="51">
        <v>7</v>
      </c>
      <c r="E98" s="34">
        <v>0.02</v>
      </c>
      <c r="F98" s="35">
        <v>0</v>
      </c>
      <c r="G98" s="33">
        <f t="shared" si="1"/>
        <v>-0.02</v>
      </c>
      <c r="H98" s="17"/>
      <c r="L98" s="11"/>
    </row>
    <row r="99" spans="1:12" ht="25.2" x14ac:dyDescent="0.25">
      <c r="A99" s="3"/>
      <c r="B99" s="29" t="s">
        <v>226</v>
      </c>
      <c r="C99" s="65" t="s">
        <v>325</v>
      </c>
      <c r="D99" s="51">
        <v>5</v>
      </c>
      <c r="E99" s="34">
        <v>14.6</v>
      </c>
      <c r="F99" s="35">
        <v>28.204000000000001</v>
      </c>
      <c r="G99" s="33">
        <f t="shared" si="1"/>
        <v>13.604000000000001</v>
      </c>
      <c r="H99" s="17"/>
      <c r="I99" s="12"/>
      <c r="L99" s="11"/>
    </row>
    <row r="100" spans="1:12" ht="26.4" x14ac:dyDescent="0.25">
      <c r="A100" s="3"/>
      <c r="B100" s="14" t="s">
        <v>162</v>
      </c>
      <c r="C100" s="13" t="s">
        <v>83</v>
      </c>
      <c r="D100" s="51">
        <v>6</v>
      </c>
      <c r="E100" s="34">
        <v>0</v>
      </c>
      <c r="F100" s="35">
        <v>7.0890000000000004</v>
      </c>
      <c r="G100" s="33">
        <f t="shared" si="1"/>
        <v>7.0890000000000004</v>
      </c>
      <c r="H100" s="17"/>
      <c r="I100" s="12"/>
      <c r="L100" s="11"/>
    </row>
    <row r="101" spans="1:12" x14ac:dyDescent="0.25">
      <c r="A101" s="3"/>
      <c r="B101" s="14" t="s">
        <v>227</v>
      </c>
      <c r="C101" s="13" t="s">
        <v>84</v>
      </c>
      <c r="D101" s="51">
        <v>7</v>
      </c>
      <c r="E101" s="34">
        <v>0.2</v>
      </c>
      <c r="F101" s="35">
        <v>0</v>
      </c>
      <c r="G101" s="33">
        <f t="shared" si="1"/>
        <v>-0.2</v>
      </c>
      <c r="H101" s="17"/>
      <c r="L101" s="11"/>
    </row>
    <row r="102" spans="1:12" ht="26.4" x14ac:dyDescent="0.25">
      <c r="A102" s="3"/>
      <c r="B102" s="12" t="s">
        <v>228</v>
      </c>
      <c r="C102" s="8" t="s">
        <v>85</v>
      </c>
      <c r="D102" s="51">
        <v>6</v>
      </c>
      <c r="E102" s="34">
        <v>0</v>
      </c>
      <c r="F102" s="35">
        <v>0</v>
      </c>
      <c r="G102" s="33">
        <f t="shared" si="1"/>
        <v>0</v>
      </c>
      <c r="H102" s="17"/>
      <c r="L102" s="11"/>
    </row>
    <row r="103" spans="1:12" ht="26.4" x14ac:dyDescent="0.25">
      <c r="A103" s="3"/>
      <c r="B103" s="14" t="s">
        <v>229</v>
      </c>
      <c r="C103" s="13" t="s">
        <v>86</v>
      </c>
      <c r="D103" s="51">
        <v>6</v>
      </c>
      <c r="E103" s="34">
        <v>0.6</v>
      </c>
      <c r="F103" s="35">
        <v>0</v>
      </c>
      <c r="G103" s="33">
        <f t="shared" si="1"/>
        <v>-0.6</v>
      </c>
      <c r="H103" s="17"/>
      <c r="L103" s="11"/>
    </row>
    <row r="104" spans="1:12" x14ac:dyDescent="0.25">
      <c r="A104" s="3"/>
      <c r="B104" s="12" t="s">
        <v>230</v>
      </c>
      <c r="C104" s="8" t="s">
        <v>87</v>
      </c>
      <c r="D104" s="51">
        <v>6</v>
      </c>
      <c r="E104" s="34">
        <v>0.04</v>
      </c>
      <c r="F104" s="35">
        <v>9.5000000000000001E-2</v>
      </c>
      <c r="G104" s="33">
        <f t="shared" si="1"/>
        <v>5.5E-2</v>
      </c>
      <c r="H104" s="17"/>
      <c r="L104" s="11"/>
    </row>
    <row r="105" spans="1:12" ht="25.2" x14ac:dyDescent="0.25">
      <c r="A105" s="3"/>
      <c r="B105" s="31" t="s">
        <v>231</v>
      </c>
      <c r="C105" s="79" t="s">
        <v>88</v>
      </c>
      <c r="D105" s="51">
        <v>6</v>
      </c>
      <c r="E105" s="34">
        <v>0</v>
      </c>
      <c r="F105" s="35">
        <v>0</v>
      </c>
      <c r="G105" s="33">
        <f t="shared" si="1"/>
        <v>0</v>
      </c>
      <c r="H105" s="17"/>
      <c r="L105" s="11"/>
    </row>
    <row r="106" spans="1:12" ht="39.6" x14ac:dyDescent="0.25">
      <c r="A106" s="3"/>
      <c r="B106" s="27" t="s">
        <v>232</v>
      </c>
      <c r="C106" s="81"/>
      <c r="D106" s="51">
        <v>7</v>
      </c>
      <c r="E106" s="34">
        <v>0</v>
      </c>
      <c r="F106" s="35">
        <v>0</v>
      </c>
      <c r="G106" s="33">
        <f t="shared" si="1"/>
        <v>0</v>
      </c>
      <c r="H106" s="17"/>
      <c r="I106" s="12"/>
      <c r="L106" s="11"/>
    </row>
    <row r="107" spans="1:12" ht="26.4" x14ac:dyDescent="0.25">
      <c r="A107" s="3"/>
      <c r="B107" s="14" t="s">
        <v>233</v>
      </c>
      <c r="C107" s="80"/>
      <c r="D107" s="51">
        <v>7</v>
      </c>
      <c r="E107" s="34">
        <v>0.3</v>
      </c>
      <c r="F107" s="35">
        <v>0</v>
      </c>
      <c r="G107" s="33">
        <f t="shared" si="1"/>
        <v>-0.3</v>
      </c>
      <c r="H107" s="17"/>
      <c r="L107" s="11"/>
    </row>
    <row r="108" spans="1:12" x14ac:dyDescent="0.25">
      <c r="A108" s="3"/>
      <c r="B108" s="27" t="s">
        <v>234</v>
      </c>
      <c r="C108" s="79" t="s">
        <v>89</v>
      </c>
      <c r="D108" s="51">
        <v>7</v>
      </c>
      <c r="E108" s="34">
        <v>0.2</v>
      </c>
      <c r="F108" s="35">
        <v>0</v>
      </c>
      <c r="G108" s="33">
        <f t="shared" si="1"/>
        <v>-0.2</v>
      </c>
      <c r="H108" s="17"/>
      <c r="L108" s="11"/>
    </row>
    <row r="109" spans="1:12" x14ac:dyDescent="0.25">
      <c r="A109" s="3"/>
      <c r="B109" s="12" t="s">
        <v>235</v>
      </c>
      <c r="C109" s="81"/>
      <c r="D109" s="51">
        <v>7</v>
      </c>
      <c r="E109" s="34">
        <v>0.02</v>
      </c>
      <c r="F109" s="35">
        <v>5.3999999999999999E-2</v>
      </c>
      <c r="G109" s="33">
        <f t="shared" si="1"/>
        <v>3.4000000000000002E-2</v>
      </c>
      <c r="H109" s="17"/>
      <c r="L109" s="11"/>
    </row>
    <row r="110" spans="1:12" x14ac:dyDescent="0.25">
      <c r="A110" s="3"/>
      <c r="B110" s="14" t="s">
        <v>236</v>
      </c>
      <c r="C110" s="80"/>
      <c r="D110" s="51">
        <v>7</v>
      </c>
      <c r="E110" s="34">
        <v>0</v>
      </c>
      <c r="F110" s="35">
        <v>0</v>
      </c>
      <c r="G110" s="33">
        <f t="shared" si="1"/>
        <v>0</v>
      </c>
      <c r="H110" s="17"/>
      <c r="I110" s="12"/>
      <c r="L110" s="11"/>
    </row>
    <row r="111" spans="1:12" ht="26.4" x14ac:dyDescent="0.25">
      <c r="A111" s="3"/>
      <c r="B111" s="12" t="s">
        <v>237</v>
      </c>
      <c r="C111" s="32" t="s">
        <v>90</v>
      </c>
      <c r="D111" s="51">
        <v>7</v>
      </c>
      <c r="E111" s="34">
        <v>0.02</v>
      </c>
      <c r="F111" s="35">
        <v>0.02</v>
      </c>
      <c r="G111" s="33">
        <f t="shared" si="1"/>
        <v>0</v>
      </c>
      <c r="H111" s="17"/>
      <c r="L111" s="11"/>
    </row>
    <row r="112" spans="1:12" ht="26.4" x14ac:dyDescent="0.25">
      <c r="A112" s="3"/>
      <c r="B112" s="14" t="s">
        <v>238</v>
      </c>
      <c r="C112" s="13" t="s">
        <v>91</v>
      </c>
      <c r="D112" s="51">
        <v>6</v>
      </c>
      <c r="E112" s="34">
        <v>1.385</v>
      </c>
      <c r="F112" s="35">
        <v>1.1879999999999999</v>
      </c>
      <c r="G112" s="33">
        <f t="shared" si="1"/>
        <v>-0.19700000000000006</v>
      </c>
      <c r="H112" s="17"/>
      <c r="L112" s="11"/>
    </row>
    <row r="113" spans="1:12" ht="52.8" x14ac:dyDescent="0.25">
      <c r="A113" s="3"/>
      <c r="B113" s="14" t="s">
        <v>239</v>
      </c>
      <c r="C113" s="13" t="s">
        <v>92</v>
      </c>
      <c r="D113" s="53">
        <v>6</v>
      </c>
      <c r="E113" s="34">
        <v>0</v>
      </c>
      <c r="F113" s="35">
        <v>0</v>
      </c>
      <c r="G113" s="33">
        <f t="shared" si="1"/>
        <v>0</v>
      </c>
      <c r="H113" s="37"/>
      <c r="L113" s="11"/>
    </row>
    <row r="114" spans="1:12" ht="39.6" x14ac:dyDescent="0.25">
      <c r="A114" s="3"/>
      <c r="B114" s="14" t="s">
        <v>240</v>
      </c>
      <c r="C114" s="82" t="s">
        <v>93</v>
      </c>
      <c r="D114" s="51">
        <v>7</v>
      </c>
      <c r="E114" s="34">
        <v>0</v>
      </c>
      <c r="F114" s="35">
        <v>0.17100000000000001</v>
      </c>
      <c r="G114" s="33">
        <f t="shared" si="1"/>
        <v>0.17100000000000001</v>
      </c>
      <c r="H114" s="17"/>
      <c r="L114" s="11"/>
    </row>
    <row r="115" spans="1:12" ht="39.6" x14ac:dyDescent="0.25">
      <c r="A115" s="3"/>
      <c r="B115" s="14" t="s">
        <v>241</v>
      </c>
      <c r="C115" s="83"/>
      <c r="D115" s="51">
        <v>6</v>
      </c>
      <c r="E115" s="34">
        <v>0</v>
      </c>
      <c r="F115" s="35">
        <v>0</v>
      </c>
      <c r="G115" s="33">
        <f t="shared" si="1"/>
        <v>0</v>
      </c>
      <c r="H115" s="17"/>
      <c r="I115" s="12"/>
      <c r="L115" s="11"/>
    </row>
    <row r="116" spans="1:12" x14ac:dyDescent="0.25">
      <c r="A116" s="3"/>
      <c r="B116" s="12" t="s">
        <v>242</v>
      </c>
      <c r="C116" s="8" t="s">
        <v>94</v>
      </c>
      <c r="D116" s="51">
        <v>6</v>
      </c>
      <c r="E116" s="34">
        <v>2E-3</v>
      </c>
      <c r="F116" s="35">
        <v>3.8730000000000002</v>
      </c>
      <c r="G116" s="33">
        <f t="shared" si="1"/>
        <v>3.8710000000000004</v>
      </c>
      <c r="H116" s="17"/>
      <c r="L116" s="11"/>
    </row>
    <row r="117" spans="1:12" ht="26.4" x14ac:dyDescent="0.25">
      <c r="A117" s="3"/>
      <c r="B117" s="14" t="s">
        <v>243</v>
      </c>
      <c r="C117" s="13" t="s">
        <v>95</v>
      </c>
      <c r="D117" s="51">
        <v>6</v>
      </c>
      <c r="E117" s="34">
        <v>0.6</v>
      </c>
      <c r="F117" s="35">
        <v>0.58499999999999996</v>
      </c>
      <c r="G117" s="33">
        <f t="shared" si="1"/>
        <v>-1.5000000000000013E-2</v>
      </c>
      <c r="H117" s="17"/>
      <c r="I117" s="12"/>
      <c r="L117" s="11"/>
    </row>
    <row r="118" spans="1:12" ht="39.6" x14ac:dyDescent="0.25">
      <c r="A118" s="3"/>
      <c r="B118" s="12" t="s">
        <v>244</v>
      </c>
      <c r="C118" s="8" t="s">
        <v>96</v>
      </c>
      <c r="D118" s="51">
        <v>6</v>
      </c>
      <c r="E118" s="34">
        <v>0</v>
      </c>
      <c r="F118" s="35">
        <v>0</v>
      </c>
      <c r="G118" s="33">
        <f t="shared" si="1"/>
        <v>0</v>
      </c>
      <c r="H118" s="17"/>
      <c r="I118" s="12"/>
      <c r="L118" s="11"/>
    </row>
    <row r="119" spans="1:12" ht="26.4" x14ac:dyDescent="0.25">
      <c r="A119" s="3"/>
      <c r="B119" s="14" t="s">
        <v>245</v>
      </c>
      <c r="C119" s="64" t="s">
        <v>97</v>
      </c>
      <c r="D119" s="51">
        <v>6</v>
      </c>
      <c r="E119" s="34">
        <v>0.1</v>
      </c>
      <c r="F119" s="35">
        <v>0</v>
      </c>
      <c r="G119" s="33">
        <f t="shared" si="1"/>
        <v>-0.1</v>
      </c>
      <c r="H119" s="17"/>
      <c r="L119" s="11"/>
    </row>
    <row r="120" spans="1:12" ht="26.4" x14ac:dyDescent="0.25">
      <c r="A120" s="3"/>
      <c r="B120" s="14" t="s">
        <v>246</v>
      </c>
      <c r="C120" s="13" t="s">
        <v>98</v>
      </c>
      <c r="D120" s="51">
        <v>7</v>
      </c>
      <c r="E120" s="34">
        <v>0.05</v>
      </c>
      <c r="F120" s="35">
        <v>3.4000000000000002E-2</v>
      </c>
      <c r="G120" s="33">
        <f>F120-E120</f>
        <v>-1.6E-2</v>
      </c>
      <c r="H120" s="17"/>
      <c r="I120" s="12"/>
      <c r="L120" s="11"/>
    </row>
    <row r="121" spans="1:12" x14ac:dyDescent="0.25">
      <c r="A121" s="3"/>
      <c r="B121" s="12" t="s">
        <v>247</v>
      </c>
      <c r="C121" s="8" t="s">
        <v>99</v>
      </c>
      <c r="D121" s="51">
        <v>7</v>
      </c>
      <c r="E121" s="34">
        <v>0.02</v>
      </c>
      <c r="F121" s="35">
        <v>1.2999999999999999E-2</v>
      </c>
      <c r="G121" s="33">
        <f t="shared" si="1"/>
        <v>-7.000000000000001E-3</v>
      </c>
      <c r="H121" s="17"/>
      <c r="L121" s="11"/>
    </row>
    <row r="122" spans="1:12" x14ac:dyDescent="0.25">
      <c r="A122" s="3"/>
      <c r="B122" s="14" t="s">
        <v>163</v>
      </c>
      <c r="C122" s="13" t="s">
        <v>100</v>
      </c>
      <c r="D122" s="51">
        <v>3</v>
      </c>
      <c r="E122" s="34">
        <v>982.84799999999996</v>
      </c>
      <c r="F122" s="35">
        <v>1751.8320000000001</v>
      </c>
      <c r="G122" s="33">
        <f t="shared" si="1"/>
        <v>768.98400000000015</v>
      </c>
      <c r="H122" s="17"/>
      <c r="L122" s="11"/>
    </row>
    <row r="123" spans="1:12" x14ac:dyDescent="0.25">
      <c r="A123" s="3"/>
      <c r="B123" s="12" t="s">
        <v>248</v>
      </c>
      <c r="C123" s="8" t="s">
        <v>101</v>
      </c>
      <c r="D123" s="51">
        <v>6</v>
      </c>
      <c r="E123" s="34">
        <v>0.9</v>
      </c>
      <c r="F123" s="35">
        <v>0</v>
      </c>
      <c r="G123" s="33">
        <f t="shared" si="1"/>
        <v>-0.9</v>
      </c>
      <c r="H123" s="17"/>
      <c r="L123" s="11"/>
    </row>
    <row r="124" spans="1:12" ht="26.4" x14ac:dyDescent="0.25">
      <c r="A124" s="3"/>
      <c r="B124" s="14" t="s">
        <v>249</v>
      </c>
      <c r="C124" s="13" t="s">
        <v>102</v>
      </c>
      <c r="D124" s="51">
        <v>7</v>
      </c>
      <c r="E124" s="34">
        <v>0</v>
      </c>
      <c r="F124" s="35">
        <v>0</v>
      </c>
      <c r="G124" s="33">
        <f t="shared" si="1"/>
        <v>0</v>
      </c>
      <c r="H124" s="17"/>
      <c r="L124" s="11"/>
    </row>
    <row r="125" spans="1:12" ht="26.4" x14ac:dyDescent="0.25">
      <c r="A125" s="3"/>
      <c r="B125" s="14" t="s">
        <v>251</v>
      </c>
      <c r="C125" s="13" t="s">
        <v>103</v>
      </c>
      <c r="D125" s="51">
        <v>7</v>
      </c>
      <c r="E125" s="34">
        <v>0</v>
      </c>
      <c r="F125" s="35">
        <v>0</v>
      </c>
      <c r="G125" s="33">
        <f t="shared" si="1"/>
        <v>0</v>
      </c>
      <c r="H125" s="17"/>
      <c r="L125" s="11"/>
    </row>
    <row r="126" spans="1:12" ht="26.4" x14ac:dyDescent="0.25">
      <c r="A126" s="3"/>
      <c r="B126" s="12" t="s">
        <v>252</v>
      </c>
      <c r="C126" s="84" t="s">
        <v>104</v>
      </c>
      <c r="D126" s="51">
        <v>5</v>
      </c>
      <c r="E126" s="34">
        <v>0</v>
      </c>
      <c r="F126" s="35">
        <v>0</v>
      </c>
      <c r="G126" s="33">
        <f t="shared" si="1"/>
        <v>0</v>
      </c>
      <c r="H126" s="17"/>
      <c r="L126" s="11"/>
    </row>
    <row r="127" spans="1:12" x14ac:dyDescent="0.25">
      <c r="A127" s="3"/>
      <c r="B127" s="14" t="s">
        <v>253</v>
      </c>
      <c r="C127" s="81"/>
      <c r="D127" s="51">
        <v>5</v>
      </c>
      <c r="E127" s="34">
        <v>0</v>
      </c>
      <c r="F127" s="35">
        <v>0</v>
      </c>
      <c r="G127" s="33">
        <f t="shared" si="1"/>
        <v>0</v>
      </c>
      <c r="H127" s="17"/>
      <c r="L127" s="11"/>
    </row>
    <row r="128" spans="1:12" ht="26.4" x14ac:dyDescent="0.25">
      <c r="A128" s="3"/>
      <c r="B128" s="14" t="s">
        <v>254</v>
      </c>
      <c r="C128" s="81"/>
      <c r="D128" s="51">
        <v>5</v>
      </c>
      <c r="E128" s="34">
        <v>2.1</v>
      </c>
      <c r="F128" s="35">
        <v>0</v>
      </c>
      <c r="G128" s="33">
        <f t="shared" si="1"/>
        <v>-2.1</v>
      </c>
      <c r="H128" s="17"/>
      <c r="L128" s="11"/>
    </row>
    <row r="129" spans="1:12" ht="26.4" x14ac:dyDescent="0.25">
      <c r="A129" s="3"/>
      <c r="B129" s="14" t="s">
        <v>255</v>
      </c>
      <c r="C129" s="85"/>
      <c r="D129" s="51">
        <v>5</v>
      </c>
      <c r="E129" s="34">
        <v>40</v>
      </c>
      <c r="F129" s="35">
        <v>387.79199999999997</v>
      </c>
      <c r="G129" s="33">
        <f t="shared" si="1"/>
        <v>347.79199999999997</v>
      </c>
      <c r="H129" s="17"/>
      <c r="L129" s="11"/>
    </row>
    <row r="130" spans="1:12" ht="26.4" x14ac:dyDescent="0.25">
      <c r="A130" s="3"/>
      <c r="B130" s="12" t="s">
        <v>256</v>
      </c>
      <c r="C130" s="8" t="s">
        <v>105</v>
      </c>
      <c r="D130" s="51">
        <v>7</v>
      </c>
      <c r="E130" s="34">
        <v>0</v>
      </c>
      <c r="F130" s="35">
        <v>0</v>
      </c>
      <c r="G130" s="33">
        <f t="shared" si="1"/>
        <v>0</v>
      </c>
      <c r="H130" s="17"/>
      <c r="L130" s="11"/>
    </row>
    <row r="131" spans="1:12" ht="26.4" x14ac:dyDescent="0.25">
      <c r="A131" s="3"/>
      <c r="B131" s="14" t="s">
        <v>257</v>
      </c>
      <c r="C131" s="13" t="s">
        <v>106</v>
      </c>
      <c r="D131" s="51">
        <v>6</v>
      </c>
      <c r="E131" s="34">
        <v>0</v>
      </c>
      <c r="F131" s="35">
        <v>0</v>
      </c>
      <c r="G131" s="33">
        <f t="shared" si="1"/>
        <v>0</v>
      </c>
      <c r="H131" s="17"/>
      <c r="L131" s="11"/>
    </row>
    <row r="132" spans="1:12" ht="26.4" x14ac:dyDescent="0.25">
      <c r="A132" s="3"/>
      <c r="B132" s="12" t="s">
        <v>258</v>
      </c>
      <c r="C132" s="8" t="s">
        <v>107</v>
      </c>
      <c r="D132" s="51">
        <v>7</v>
      </c>
      <c r="E132" s="34">
        <v>0</v>
      </c>
      <c r="F132" s="35">
        <v>0</v>
      </c>
      <c r="G132" s="33">
        <f t="shared" si="1"/>
        <v>0</v>
      </c>
      <c r="H132" s="17"/>
      <c r="L132" s="11"/>
    </row>
    <row r="133" spans="1:12" ht="26.4" x14ac:dyDescent="0.25">
      <c r="A133" s="3"/>
      <c r="B133" s="14" t="s">
        <v>259</v>
      </c>
      <c r="C133" s="13" t="s">
        <v>108</v>
      </c>
      <c r="D133" s="51">
        <v>6</v>
      </c>
      <c r="E133" s="34">
        <v>0</v>
      </c>
      <c r="F133" s="35">
        <v>0</v>
      </c>
      <c r="G133" s="33">
        <f t="shared" si="1"/>
        <v>0</v>
      </c>
      <c r="H133" s="17"/>
      <c r="L133" s="11"/>
    </row>
    <row r="134" spans="1:12" ht="26.4" x14ac:dyDescent="0.25">
      <c r="A134" s="3"/>
      <c r="B134" s="12" t="s">
        <v>260</v>
      </c>
      <c r="C134" s="8" t="s">
        <v>109</v>
      </c>
      <c r="D134" s="51">
        <v>6</v>
      </c>
      <c r="E134" s="34">
        <v>1.9</v>
      </c>
      <c r="F134" s="35">
        <v>1.468</v>
      </c>
      <c r="G134" s="33">
        <f t="shared" si="1"/>
        <v>-0.43199999999999994</v>
      </c>
      <c r="H134" s="17"/>
      <c r="L134" s="11"/>
    </row>
    <row r="135" spans="1:12" ht="26.4" x14ac:dyDescent="0.25">
      <c r="A135" s="3"/>
      <c r="B135" s="14" t="s">
        <v>261</v>
      </c>
      <c r="C135" s="13" t="s">
        <v>110</v>
      </c>
      <c r="D135" s="51">
        <v>6</v>
      </c>
      <c r="E135" s="34">
        <v>0.11</v>
      </c>
      <c r="F135" s="35">
        <v>0.14299999999999999</v>
      </c>
      <c r="G135" s="33">
        <f t="shared" si="1"/>
        <v>3.2999999999999988E-2</v>
      </c>
      <c r="H135" s="17"/>
      <c r="L135" s="11"/>
    </row>
    <row r="136" spans="1:12" ht="39.6" x14ac:dyDescent="0.25">
      <c r="A136" s="3"/>
      <c r="B136" s="12" t="s">
        <v>262</v>
      </c>
      <c r="C136" s="8" t="s">
        <v>111</v>
      </c>
      <c r="D136" s="51">
        <v>6</v>
      </c>
      <c r="E136" s="34">
        <v>1</v>
      </c>
      <c r="F136" s="35">
        <v>0</v>
      </c>
      <c r="G136" s="33">
        <f t="shared" si="1"/>
        <v>-1</v>
      </c>
      <c r="H136" s="17"/>
      <c r="L136" s="11"/>
    </row>
    <row r="137" spans="1:12" x14ac:dyDescent="0.25">
      <c r="A137" s="3"/>
      <c r="B137" s="14" t="s">
        <v>263</v>
      </c>
      <c r="C137" s="13" t="s">
        <v>112</v>
      </c>
      <c r="D137" s="51">
        <v>6</v>
      </c>
      <c r="E137" s="34">
        <v>0</v>
      </c>
      <c r="F137" s="35">
        <v>0</v>
      </c>
      <c r="G137" s="33">
        <f t="shared" si="1"/>
        <v>0</v>
      </c>
      <c r="H137" s="17"/>
      <c r="L137" s="11"/>
    </row>
    <row r="138" spans="1:12" ht="26.4" x14ac:dyDescent="0.25">
      <c r="A138" s="3"/>
      <c r="B138" s="12" t="s">
        <v>264</v>
      </c>
      <c r="C138" s="8" t="s">
        <v>113</v>
      </c>
      <c r="D138" s="51">
        <v>7</v>
      </c>
      <c r="E138" s="34">
        <v>0.3</v>
      </c>
      <c r="F138" s="35">
        <v>0</v>
      </c>
      <c r="G138" s="33">
        <f t="shared" si="1"/>
        <v>-0.3</v>
      </c>
      <c r="H138" s="17"/>
      <c r="L138" s="11"/>
    </row>
    <row r="139" spans="1:12" x14ac:dyDescent="0.25">
      <c r="A139" s="3"/>
      <c r="B139" s="14" t="s">
        <v>265</v>
      </c>
      <c r="C139" s="13" t="s">
        <v>114</v>
      </c>
      <c r="D139" s="51">
        <v>6</v>
      </c>
      <c r="E139" s="34">
        <v>15</v>
      </c>
      <c r="F139" s="35">
        <v>0</v>
      </c>
      <c r="G139" s="33">
        <f t="shared" si="1"/>
        <v>-15</v>
      </c>
      <c r="H139" s="17"/>
      <c r="L139" s="11"/>
    </row>
    <row r="140" spans="1:12" ht="26.4" x14ac:dyDescent="0.25">
      <c r="A140" s="3"/>
      <c r="B140" s="12" t="s">
        <v>266</v>
      </c>
      <c r="C140" s="8" t="s">
        <v>115</v>
      </c>
      <c r="D140" s="51">
        <v>6</v>
      </c>
      <c r="E140" s="34">
        <v>6.0999999999999999E-2</v>
      </c>
      <c r="F140" s="35">
        <v>0</v>
      </c>
      <c r="G140" s="33">
        <f t="shared" si="1"/>
        <v>-6.0999999999999999E-2</v>
      </c>
      <c r="H140" s="17"/>
      <c r="L140" s="11"/>
    </row>
    <row r="141" spans="1:12" ht="26.4" x14ac:dyDescent="0.25">
      <c r="A141" s="3"/>
      <c r="B141" s="14" t="s">
        <v>309</v>
      </c>
      <c r="C141" s="13" t="s">
        <v>116</v>
      </c>
      <c r="D141" s="51">
        <v>6</v>
      </c>
      <c r="E141" s="34">
        <v>2.077</v>
      </c>
      <c r="F141" s="35">
        <v>1.2130000000000001</v>
      </c>
      <c r="G141" s="33">
        <f t="shared" si="1"/>
        <v>-0.86399999999999988</v>
      </c>
      <c r="H141" s="17"/>
      <c r="L141" s="11"/>
    </row>
    <row r="142" spans="1:12" x14ac:dyDescent="0.25">
      <c r="A142" s="3"/>
      <c r="B142" s="12" t="s">
        <v>267</v>
      </c>
      <c r="C142" s="8" t="s">
        <v>117</v>
      </c>
      <c r="D142" s="51">
        <v>6</v>
      </c>
      <c r="E142" s="34">
        <v>0</v>
      </c>
      <c r="F142" s="35">
        <v>0</v>
      </c>
      <c r="G142" s="33">
        <f t="shared" ref="G142:G180" si="2">F142-E142</f>
        <v>0</v>
      </c>
      <c r="H142" s="17"/>
      <c r="I142" s="12"/>
      <c r="L142" s="11"/>
    </row>
    <row r="143" spans="1:12" x14ac:dyDescent="0.25">
      <c r="A143" s="3"/>
      <c r="B143" s="14" t="s">
        <v>268</v>
      </c>
      <c r="C143" s="13" t="s">
        <v>118</v>
      </c>
      <c r="D143" s="51">
        <v>6</v>
      </c>
      <c r="E143" s="34">
        <v>1.2</v>
      </c>
      <c r="F143" s="35">
        <v>0</v>
      </c>
      <c r="G143" s="33">
        <f t="shared" si="2"/>
        <v>-1.2</v>
      </c>
      <c r="H143" s="17"/>
      <c r="L143" s="11"/>
    </row>
    <row r="144" spans="1:12" x14ac:dyDescent="0.25">
      <c r="A144" s="3"/>
      <c r="B144" s="12" t="s">
        <v>269</v>
      </c>
      <c r="C144" s="8" t="s">
        <v>119</v>
      </c>
      <c r="D144" s="51">
        <v>7</v>
      </c>
      <c r="E144" s="34">
        <v>0</v>
      </c>
      <c r="F144" s="35">
        <v>0</v>
      </c>
      <c r="G144" s="33">
        <f t="shared" si="2"/>
        <v>0</v>
      </c>
      <c r="H144" s="17"/>
      <c r="L144" s="11"/>
    </row>
    <row r="145" spans="1:12" ht="26.4" x14ac:dyDescent="0.25">
      <c r="A145" s="3"/>
      <c r="B145" s="14" t="s">
        <v>270</v>
      </c>
      <c r="C145" s="13" t="s">
        <v>120</v>
      </c>
      <c r="D145" s="51">
        <v>7</v>
      </c>
      <c r="E145" s="34">
        <v>0</v>
      </c>
      <c r="F145" s="35">
        <v>0</v>
      </c>
      <c r="G145" s="33">
        <f t="shared" si="2"/>
        <v>0</v>
      </c>
      <c r="H145" s="17"/>
      <c r="L145" s="11"/>
    </row>
    <row r="146" spans="1:12" ht="26.4" x14ac:dyDescent="0.25">
      <c r="A146" s="3"/>
      <c r="B146" s="12" t="s">
        <v>271</v>
      </c>
      <c r="C146" s="8" t="s">
        <v>121</v>
      </c>
      <c r="D146" s="51">
        <v>7</v>
      </c>
      <c r="E146" s="34">
        <v>0.08</v>
      </c>
      <c r="F146" s="35">
        <v>3.06</v>
      </c>
      <c r="G146" s="33">
        <f t="shared" si="2"/>
        <v>2.98</v>
      </c>
      <c r="H146" s="17"/>
      <c r="L146" s="11"/>
    </row>
    <row r="147" spans="1:12" x14ac:dyDescent="0.25">
      <c r="A147" s="3"/>
      <c r="B147" s="14" t="s">
        <v>272</v>
      </c>
      <c r="C147" s="13" t="s">
        <v>122</v>
      </c>
      <c r="D147" s="51">
        <v>7</v>
      </c>
      <c r="E147" s="40">
        <v>0</v>
      </c>
      <c r="F147" s="35">
        <v>0</v>
      </c>
      <c r="G147" s="33">
        <f t="shared" si="2"/>
        <v>0</v>
      </c>
      <c r="H147" s="17"/>
      <c r="L147" s="11"/>
    </row>
    <row r="148" spans="1:12" x14ac:dyDescent="0.25">
      <c r="A148" s="3"/>
      <c r="B148" s="14" t="s">
        <v>273</v>
      </c>
      <c r="C148" s="13" t="s">
        <v>123</v>
      </c>
      <c r="D148" s="51">
        <v>7</v>
      </c>
      <c r="E148" s="41">
        <v>0</v>
      </c>
      <c r="F148" s="35">
        <v>0</v>
      </c>
      <c r="G148" s="33">
        <f t="shared" si="2"/>
        <v>0</v>
      </c>
      <c r="H148" s="17"/>
      <c r="L148" s="11"/>
    </row>
    <row r="149" spans="1:12" ht="26.4" x14ac:dyDescent="0.25">
      <c r="A149" s="3"/>
      <c r="B149" s="12" t="s">
        <v>274</v>
      </c>
      <c r="C149" s="8" t="s">
        <v>124</v>
      </c>
      <c r="D149" s="51">
        <v>6</v>
      </c>
      <c r="E149" s="41">
        <v>2</v>
      </c>
      <c r="F149" s="35">
        <v>0</v>
      </c>
      <c r="G149" s="33">
        <f t="shared" si="2"/>
        <v>-2</v>
      </c>
      <c r="H149" s="17"/>
      <c r="K149" s="9"/>
      <c r="L149" s="11"/>
    </row>
    <row r="150" spans="1:12" x14ac:dyDescent="0.25">
      <c r="A150" s="22"/>
      <c r="B150" s="14" t="s">
        <v>275</v>
      </c>
      <c r="C150" s="13" t="s">
        <v>125</v>
      </c>
      <c r="D150" s="51">
        <v>7</v>
      </c>
      <c r="E150" s="41">
        <v>0</v>
      </c>
      <c r="F150" s="42">
        <v>0</v>
      </c>
      <c r="G150" s="42">
        <f t="shared" si="2"/>
        <v>0</v>
      </c>
      <c r="H150" s="17"/>
      <c r="I150" s="12"/>
      <c r="L150" s="11"/>
    </row>
    <row r="151" spans="1:12" ht="27" customHeight="1" x14ac:dyDescent="0.25">
      <c r="A151" s="3"/>
      <c r="B151" s="12" t="s">
        <v>276</v>
      </c>
      <c r="C151" s="27" t="s">
        <v>126</v>
      </c>
      <c r="D151" s="51">
        <v>6</v>
      </c>
      <c r="E151" s="41">
        <v>0</v>
      </c>
      <c r="F151" s="41">
        <v>0</v>
      </c>
      <c r="G151" s="41">
        <f t="shared" si="2"/>
        <v>0</v>
      </c>
      <c r="H151" s="17"/>
      <c r="L151" s="11"/>
    </row>
    <row r="152" spans="1:12" ht="27" customHeight="1" x14ac:dyDescent="0.25">
      <c r="A152" s="3"/>
      <c r="B152" s="14" t="s">
        <v>311</v>
      </c>
      <c r="C152" s="27" t="s">
        <v>312</v>
      </c>
      <c r="D152" s="51">
        <v>7</v>
      </c>
      <c r="E152" s="41">
        <v>0</v>
      </c>
      <c r="F152" s="41">
        <v>0</v>
      </c>
      <c r="G152" s="41">
        <f t="shared" si="2"/>
        <v>0</v>
      </c>
      <c r="H152" s="17"/>
      <c r="L152" s="11"/>
    </row>
    <row r="153" spans="1:12" x14ac:dyDescent="0.25">
      <c r="A153" s="3"/>
      <c r="B153" s="14" t="s">
        <v>277</v>
      </c>
      <c r="C153" s="13" t="s">
        <v>127</v>
      </c>
      <c r="D153" s="51">
        <v>7</v>
      </c>
      <c r="E153" s="41">
        <v>0.1</v>
      </c>
      <c r="F153" s="41">
        <v>0.20499999999999999</v>
      </c>
      <c r="G153" s="41">
        <f t="shared" si="2"/>
        <v>0.10499999999999998</v>
      </c>
      <c r="H153" s="17"/>
      <c r="L153" s="11"/>
    </row>
    <row r="154" spans="1:12" ht="26.4" x14ac:dyDescent="0.25">
      <c r="A154" s="3"/>
      <c r="B154" s="12" t="s">
        <v>278</v>
      </c>
      <c r="C154" s="27" t="s">
        <v>128</v>
      </c>
      <c r="D154" s="51">
        <v>6</v>
      </c>
      <c r="E154" s="41">
        <v>0</v>
      </c>
      <c r="F154" s="41">
        <v>0</v>
      </c>
      <c r="G154" s="41">
        <f t="shared" si="2"/>
        <v>0</v>
      </c>
      <c r="H154" s="17"/>
      <c r="L154" s="11"/>
    </row>
    <row r="155" spans="1:12" ht="27.6" customHeight="1" x14ac:dyDescent="0.25">
      <c r="A155" s="3"/>
      <c r="B155" s="14" t="s">
        <v>279</v>
      </c>
      <c r="C155" s="12" t="s">
        <v>129</v>
      </c>
      <c r="D155" s="51">
        <v>7</v>
      </c>
      <c r="E155" s="41">
        <v>0</v>
      </c>
      <c r="F155" s="41">
        <v>0</v>
      </c>
      <c r="G155" s="41">
        <f t="shared" si="2"/>
        <v>0</v>
      </c>
      <c r="H155" s="17"/>
      <c r="L155" s="11"/>
    </row>
    <row r="156" spans="1:12" x14ac:dyDescent="0.25">
      <c r="A156" s="3"/>
      <c r="B156" s="14" t="s">
        <v>280</v>
      </c>
      <c r="C156" s="13" t="s">
        <v>130</v>
      </c>
      <c r="D156" s="51">
        <v>7</v>
      </c>
      <c r="E156" s="41">
        <v>0</v>
      </c>
      <c r="F156" s="41">
        <v>0</v>
      </c>
      <c r="G156" s="41">
        <f t="shared" si="2"/>
        <v>0</v>
      </c>
      <c r="H156" s="17"/>
      <c r="L156" s="11"/>
    </row>
    <row r="157" spans="1:12" ht="38.4" customHeight="1" x14ac:dyDescent="0.25">
      <c r="A157" s="3"/>
      <c r="B157" s="14" t="s">
        <v>281</v>
      </c>
      <c r="C157" s="13" t="s">
        <v>132</v>
      </c>
      <c r="D157" s="51">
        <v>7</v>
      </c>
      <c r="E157" s="41">
        <v>0</v>
      </c>
      <c r="F157" s="41">
        <v>0</v>
      </c>
      <c r="G157" s="41">
        <f t="shared" si="2"/>
        <v>0</v>
      </c>
      <c r="H157" s="17"/>
      <c r="L157" s="11"/>
    </row>
    <row r="158" spans="1:12" ht="41.4" customHeight="1" x14ac:dyDescent="0.25">
      <c r="A158" s="3"/>
      <c r="B158" s="12" t="s">
        <v>282</v>
      </c>
      <c r="C158" s="27" t="s">
        <v>133</v>
      </c>
      <c r="D158" s="51">
        <v>5</v>
      </c>
      <c r="E158" s="34">
        <v>0</v>
      </c>
      <c r="F158" s="35">
        <v>0</v>
      </c>
      <c r="G158" s="33">
        <f t="shared" si="2"/>
        <v>0</v>
      </c>
      <c r="H158" s="17"/>
      <c r="L158" s="11"/>
    </row>
    <row r="159" spans="1:12" ht="28.8" customHeight="1" x14ac:dyDescent="0.25">
      <c r="A159" s="24"/>
      <c r="B159" s="14" t="s">
        <v>283</v>
      </c>
      <c r="C159" s="13" t="s">
        <v>134</v>
      </c>
      <c r="D159" s="51">
        <v>7</v>
      </c>
      <c r="E159" s="43">
        <v>0</v>
      </c>
      <c r="F159" s="44">
        <v>0</v>
      </c>
      <c r="G159" s="45">
        <f t="shared" si="2"/>
        <v>0</v>
      </c>
      <c r="H159" s="17"/>
      <c r="L159" s="11"/>
    </row>
    <row r="160" spans="1:12" ht="28.8" customHeight="1" x14ac:dyDescent="0.25">
      <c r="A160" s="24"/>
      <c r="B160" s="14" t="s">
        <v>165</v>
      </c>
      <c r="C160" s="8" t="s">
        <v>310</v>
      </c>
      <c r="D160" s="51">
        <v>6</v>
      </c>
      <c r="E160" s="43">
        <v>0</v>
      </c>
      <c r="F160" s="76">
        <v>0</v>
      </c>
      <c r="G160" s="45">
        <f t="shared" si="2"/>
        <v>0</v>
      </c>
      <c r="H160" s="38"/>
      <c r="L160" s="11"/>
    </row>
    <row r="161" spans="1:12" s="19" customFormat="1" ht="28.8" customHeight="1" x14ac:dyDescent="0.25">
      <c r="A161" s="3"/>
      <c r="B161" s="12" t="s">
        <v>284</v>
      </c>
      <c r="C161" s="27" t="s">
        <v>135</v>
      </c>
      <c r="D161" s="51">
        <v>6</v>
      </c>
      <c r="E161" s="34">
        <v>0</v>
      </c>
      <c r="F161" s="35">
        <v>0</v>
      </c>
      <c r="G161" s="33">
        <f t="shared" ref="G161:G163" si="3">F161-E161</f>
        <v>0</v>
      </c>
      <c r="H161" s="38"/>
      <c r="I161" s="12"/>
      <c r="L161" s="11"/>
    </row>
    <row r="162" spans="1:12" s="19" customFormat="1" ht="28.8" customHeight="1" x14ac:dyDescent="0.25">
      <c r="A162" s="3"/>
      <c r="B162" s="14" t="s">
        <v>286</v>
      </c>
      <c r="C162" s="27" t="s">
        <v>287</v>
      </c>
      <c r="D162" s="51">
        <v>7</v>
      </c>
      <c r="E162" s="34">
        <v>0</v>
      </c>
      <c r="F162" s="35">
        <v>0</v>
      </c>
      <c r="G162" s="33">
        <f t="shared" si="3"/>
        <v>0</v>
      </c>
      <c r="H162" s="38"/>
      <c r="I162" s="12"/>
      <c r="L162" s="11"/>
    </row>
    <row r="163" spans="1:12" s="19" customFormat="1" ht="44.4" customHeight="1" x14ac:dyDescent="0.25">
      <c r="A163" s="3"/>
      <c r="B163" s="14" t="s">
        <v>288</v>
      </c>
      <c r="C163" s="27" t="s">
        <v>289</v>
      </c>
      <c r="D163" s="51">
        <v>7</v>
      </c>
      <c r="E163" s="34">
        <v>0</v>
      </c>
      <c r="F163" s="35">
        <v>0</v>
      </c>
      <c r="G163" s="33">
        <f t="shared" si="3"/>
        <v>0</v>
      </c>
      <c r="H163" s="38"/>
      <c r="I163" s="12"/>
      <c r="L163" s="11"/>
    </row>
    <row r="164" spans="1:12" s="19" customFormat="1" ht="58.2" customHeight="1" x14ac:dyDescent="0.25">
      <c r="A164" s="3"/>
      <c r="B164" s="14" t="s">
        <v>285</v>
      </c>
      <c r="C164" s="27" t="s">
        <v>136</v>
      </c>
      <c r="D164" s="51">
        <v>6</v>
      </c>
      <c r="E164" s="34">
        <v>1.5</v>
      </c>
      <c r="F164" s="35">
        <v>0</v>
      </c>
      <c r="G164" s="33">
        <f t="shared" ref="G164:G175" si="4">F164-E164</f>
        <v>-1.5</v>
      </c>
      <c r="H164" s="38"/>
      <c r="L164" s="11"/>
    </row>
    <row r="165" spans="1:12" s="19" customFormat="1" ht="30" customHeight="1" x14ac:dyDescent="0.25">
      <c r="A165" s="25"/>
      <c r="B165" s="14" t="s">
        <v>290</v>
      </c>
      <c r="C165" s="27" t="s">
        <v>291</v>
      </c>
      <c r="D165" s="51">
        <v>7</v>
      </c>
      <c r="E165" s="46">
        <v>0.12</v>
      </c>
      <c r="F165" s="47">
        <v>0</v>
      </c>
      <c r="G165" s="48">
        <f t="shared" si="4"/>
        <v>-0.12</v>
      </c>
      <c r="H165" s="38"/>
      <c r="L165" s="11"/>
    </row>
    <row r="166" spans="1:12" s="19" customFormat="1" ht="29.4" customHeight="1" x14ac:dyDescent="0.25">
      <c r="A166" s="25"/>
      <c r="B166" s="14" t="s">
        <v>292</v>
      </c>
      <c r="C166" s="27" t="s">
        <v>293</v>
      </c>
      <c r="D166" s="51">
        <v>6</v>
      </c>
      <c r="E166" s="46">
        <v>0.1</v>
      </c>
      <c r="F166" s="47">
        <v>8.9999999999999993E-3</v>
      </c>
      <c r="G166" s="48">
        <f t="shared" si="4"/>
        <v>-9.1000000000000011E-2</v>
      </c>
      <c r="H166" s="38"/>
      <c r="L166" s="11"/>
    </row>
    <row r="167" spans="1:12" s="19" customFormat="1" ht="29.4" customHeight="1" x14ac:dyDescent="0.25">
      <c r="A167" s="25"/>
      <c r="B167" s="14" t="s">
        <v>294</v>
      </c>
      <c r="C167" s="27" t="s">
        <v>295</v>
      </c>
      <c r="D167" s="51">
        <v>7</v>
      </c>
      <c r="E167" s="46">
        <v>0.3</v>
      </c>
      <c r="F167" s="47">
        <v>0</v>
      </c>
      <c r="G167" s="48">
        <f t="shared" si="4"/>
        <v>-0.3</v>
      </c>
      <c r="H167" s="38"/>
      <c r="L167" s="11"/>
    </row>
    <row r="168" spans="1:12" s="19" customFormat="1" ht="29.4" customHeight="1" x14ac:dyDescent="0.25">
      <c r="A168" s="25"/>
      <c r="B168" s="14" t="s">
        <v>296</v>
      </c>
      <c r="C168" s="27" t="s">
        <v>297</v>
      </c>
      <c r="D168" s="51">
        <v>6</v>
      </c>
      <c r="E168" s="46">
        <v>0</v>
      </c>
      <c r="F168" s="47">
        <v>0</v>
      </c>
      <c r="G168" s="48">
        <f t="shared" si="4"/>
        <v>0</v>
      </c>
      <c r="H168" s="38"/>
      <c r="L168" s="11"/>
    </row>
    <row r="169" spans="1:12" s="19" customFormat="1" ht="53.25" customHeight="1" x14ac:dyDescent="0.25">
      <c r="A169" s="25"/>
      <c r="B169" s="14" t="s">
        <v>298</v>
      </c>
      <c r="C169" s="27" t="s">
        <v>299</v>
      </c>
      <c r="D169" s="51">
        <v>6</v>
      </c>
      <c r="E169" s="46">
        <v>0.3</v>
      </c>
      <c r="F169" s="47">
        <v>5.8000000000000003E-2</v>
      </c>
      <c r="G169" s="48">
        <f t="shared" si="4"/>
        <v>-0.24199999999999999</v>
      </c>
      <c r="H169" s="38"/>
      <c r="L169" s="11"/>
    </row>
    <row r="170" spans="1:12" s="19" customFormat="1" ht="28.8" customHeight="1" x14ac:dyDescent="0.25">
      <c r="A170" s="25"/>
      <c r="B170" s="14" t="s">
        <v>301</v>
      </c>
      <c r="C170" s="27" t="s">
        <v>302</v>
      </c>
      <c r="D170" s="51">
        <v>6</v>
      </c>
      <c r="E170" s="46">
        <v>0</v>
      </c>
      <c r="F170" s="47">
        <v>0</v>
      </c>
      <c r="G170" s="48">
        <f t="shared" si="4"/>
        <v>0</v>
      </c>
      <c r="H170" s="38"/>
      <c r="L170" s="11"/>
    </row>
    <row r="171" spans="1:12" s="19" customFormat="1" ht="30" customHeight="1" x14ac:dyDescent="0.25">
      <c r="A171" s="25"/>
      <c r="B171" s="14" t="s">
        <v>303</v>
      </c>
      <c r="C171" s="27" t="s">
        <v>304</v>
      </c>
      <c r="D171" s="51">
        <v>6</v>
      </c>
      <c r="E171" s="46">
        <v>1.5</v>
      </c>
      <c r="F171" s="47">
        <v>0</v>
      </c>
      <c r="G171" s="48">
        <f t="shared" si="4"/>
        <v>-1.5</v>
      </c>
      <c r="H171" s="38"/>
      <c r="L171" s="11"/>
    </row>
    <row r="172" spans="1:12" s="19" customFormat="1" ht="42.6" customHeight="1" x14ac:dyDescent="0.25">
      <c r="A172" s="25"/>
      <c r="B172" s="14" t="s">
        <v>313</v>
      </c>
      <c r="C172" s="27" t="s">
        <v>314</v>
      </c>
      <c r="D172" s="51">
        <v>7</v>
      </c>
      <c r="E172" s="46">
        <v>0.108</v>
      </c>
      <c r="F172" s="47">
        <v>0</v>
      </c>
      <c r="G172" s="48">
        <f t="shared" si="4"/>
        <v>-0.108</v>
      </c>
      <c r="H172" s="38"/>
      <c r="L172" s="11"/>
    </row>
    <row r="173" spans="1:12" s="19" customFormat="1" ht="30" customHeight="1" x14ac:dyDescent="0.25">
      <c r="A173" s="57"/>
      <c r="B173" s="58" t="s">
        <v>315</v>
      </c>
      <c r="C173" s="59" t="s">
        <v>316</v>
      </c>
      <c r="D173" s="60">
        <v>6</v>
      </c>
      <c r="E173" s="61">
        <v>0</v>
      </c>
      <c r="F173" s="62">
        <v>0</v>
      </c>
      <c r="G173" s="63">
        <f t="shared" si="4"/>
        <v>0</v>
      </c>
      <c r="H173" s="38"/>
      <c r="L173" s="11"/>
    </row>
    <row r="174" spans="1:12" s="68" customFormat="1" ht="30" customHeight="1" x14ac:dyDescent="0.25">
      <c r="A174" s="57"/>
      <c r="B174" s="66" t="s">
        <v>320</v>
      </c>
      <c r="C174" s="59" t="s">
        <v>322</v>
      </c>
      <c r="D174" s="60">
        <v>7</v>
      </c>
      <c r="E174" s="61">
        <v>0</v>
      </c>
      <c r="F174" s="62">
        <v>7.5999999999999998E-2</v>
      </c>
      <c r="G174" s="63">
        <f t="shared" si="4"/>
        <v>7.5999999999999998E-2</v>
      </c>
      <c r="H174" s="67"/>
      <c r="L174" s="69"/>
    </row>
    <row r="175" spans="1:12" s="68" customFormat="1" ht="44.4" customHeight="1" x14ac:dyDescent="0.25">
      <c r="A175" s="57"/>
      <c r="B175" s="66" t="s">
        <v>323</v>
      </c>
      <c r="C175" s="70" t="s">
        <v>321</v>
      </c>
      <c r="D175" s="60">
        <v>6</v>
      </c>
      <c r="E175" s="61">
        <v>1.3120000000000001</v>
      </c>
      <c r="F175" s="62">
        <v>0.14499999999999999</v>
      </c>
      <c r="G175" s="63">
        <f t="shared" si="4"/>
        <v>-1.167</v>
      </c>
      <c r="H175" s="67"/>
      <c r="L175" s="69"/>
    </row>
    <row r="176" spans="1:12" s="68" customFormat="1" ht="36.299999999999997" customHeight="1" x14ac:dyDescent="0.25">
      <c r="A176" s="57"/>
      <c r="B176" s="59" t="s">
        <v>250</v>
      </c>
      <c r="C176" s="71" t="s">
        <v>324</v>
      </c>
      <c r="D176" s="60">
        <v>7</v>
      </c>
      <c r="E176" s="72">
        <v>5.1999999999999998E-2</v>
      </c>
      <c r="F176" s="73">
        <v>5.1999999999999998E-2</v>
      </c>
      <c r="G176" s="74">
        <f>F176-E176</f>
        <v>0</v>
      </c>
      <c r="H176" s="67"/>
      <c r="L176" s="69"/>
    </row>
    <row r="177" spans="1:12" s="68" customFormat="1" ht="44.4" customHeight="1" x14ac:dyDescent="0.25">
      <c r="A177" s="57"/>
      <c r="B177" s="14" t="s">
        <v>326</v>
      </c>
      <c r="C177" s="70" t="s">
        <v>327</v>
      </c>
      <c r="D177" s="60">
        <v>6</v>
      </c>
      <c r="E177" s="61">
        <v>15</v>
      </c>
      <c r="F177" s="62">
        <v>4.7030000000000003</v>
      </c>
      <c r="G177" s="74">
        <f t="shared" ref="G177:G179" si="5">F177-E177</f>
        <v>-10.297000000000001</v>
      </c>
      <c r="H177" s="67"/>
      <c r="L177" s="69"/>
    </row>
    <row r="178" spans="1:12" s="68" customFormat="1" ht="44.4" customHeight="1" x14ac:dyDescent="0.25">
      <c r="A178" s="57"/>
      <c r="B178" s="58" t="s">
        <v>328</v>
      </c>
      <c r="C178" s="70" t="s">
        <v>329</v>
      </c>
      <c r="D178" s="60">
        <v>7</v>
      </c>
      <c r="E178" s="61">
        <v>0.5</v>
      </c>
      <c r="F178" s="62">
        <v>0</v>
      </c>
      <c r="G178" s="74">
        <f t="shared" si="5"/>
        <v>-0.5</v>
      </c>
      <c r="H178" s="67"/>
      <c r="L178" s="69"/>
    </row>
    <row r="179" spans="1:12" s="68" customFormat="1" ht="27" customHeight="1" x14ac:dyDescent="0.25">
      <c r="A179" s="57"/>
      <c r="B179" s="77" t="s">
        <v>182</v>
      </c>
      <c r="C179" s="78" t="s">
        <v>330</v>
      </c>
      <c r="D179" s="51">
        <v>5</v>
      </c>
      <c r="E179" s="34">
        <v>6.6000000000000003E-2</v>
      </c>
      <c r="F179" s="36">
        <v>0</v>
      </c>
      <c r="G179" s="74">
        <f t="shared" si="5"/>
        <v>-6.6000000000000003E-2</v>
      </c>
      <c r="H179" s="67"/>
      <c r="L179" s="69"/>
    </row>
    <row r="180" spans="1:12" ht="39.6" x14ac:dyDescent="0.25">
      <c r="A180" s="25"/>
      <c r="B180" s="56" t="s">
        <v>9</v>
      </c>
      <c r="C180" s="28" t="s">
        <v>131</v>
      </c>
      <c r="D180" s="51">
        <v>8</v>
      </c>
      <c r="E180" s="49">
        <v>360</v>
      </c>
      <c r="F180" s="55">
        <v>134.596</v>
      </c>
      <c r="G180" s="49">
        <f t="shared" si="2"/>
        <v>-225.404</v>
      </c>
      <c r="H180" s="17"/>
    </row>
    <row r="181" spans="1:12" x14ac:dyDescent="0.25">
      <c r="A181" s="23"/>
      <c r="B181" s="23"/>
      <c r="C181" s="23"/>
      <c r="D181" s="23"/>
      <c r="E181" s="15">
        <f>SUM(E14:E180)</f>
        <v>7001.1460000000034</v>
      </c>
      <c r="F181" s="15">
        <f>SUM(F14:F180)</f>
        <v>7920.3250000000007</v>
      </c>
      <c r="G181" s="16">
        <f>F181-E181</f>
        <v>919.17899999999736</v>
      </c>
      <c r="I181" s="12"/>
    </row>
    <row r="185" spans="1:12" x14ac:dyDescent="0.25">
      <c r="B185" s="4" t="s">
        <v>318</v>
      </c>
      <c r="E185" s="54"/>
      <c r="F185" s="4" t="s">
        <v>319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5:C107"/>
    <mergeCell ref="C108:C110"/>
    <mergeCell ref="C114:C115"/>
    <mergeCell ref="C126:C129"/>
  </mergeCells>
  <conditionalFormatting sqref="L12:L179">
    <cfRule type="expression" dxfId="0" priority="1" stopIfTrue="1">
      <formula>NOT(ISBLANK($K12))</formula>
    </cfRule>
  </conditionalFormatting>
  <pageMargins left="0.70866141732283472" right="0.11811023622047245" top="0.7480314960629921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2019-10-07T11:15:15Z</cp:lastPrinted>
  <dcterms:created xsi:type="dcterms:W3CDTF">2015-01-28T08:27:48Z</dcterms:created>
  <dcterms:modified xsi:type="dcterms:W3CDTF">2019-10-07T11:15:39Z</dcterms:modified>
</cp:coreProperties>
</file>