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48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<sst xmlns="http://schemas.openxmlformats.org/spreadsheetml/2006/main" count="528" uniqueCount="358">
  <si>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</si>
  <si>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</si>
  <si>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</si>
  <si>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</si>
  <si>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</si>
  <si>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</si>
  <si>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</si>
  <si>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</si>
  <si>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</si>
  <si>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за февраль 2023 г. (факт)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</si>
  <si>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</si>
  <si>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</si>
  <si>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</si>
  <si>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</si>
  <si>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</si>
  <si>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</si>
  <si>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</si>
  <si>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</si>
  <si>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</si>
  <si>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</si>
  <si>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</si>
  <si>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</si>
  <si>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</si>
  <si>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</si>
  <si>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</si>
  <si>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</si>
  <si>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</si>
  <si>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</si>
  <si>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</si>
  <si>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</si>
  <si>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</si>
  <si>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</si>
  <si>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</si>
  <si>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</si>
  <si>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</si>
  <si>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</si>
  <si>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</si>
  <si>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</si>
  <si>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</si>
  <si>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</si>
  <si>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</si>
  <si>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</si>
  <si>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</si>
  <si>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</si>
  <si>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</si>
  <si>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</si>
  <si>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</si>
  <si>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</si>
  <si>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</si>
  <si>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</si>
  <si>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</si>
  <si>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</si>
  <si>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</si>
  <si>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</si>
  <si>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</si>
  <si>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</si>
  <si>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</si>
  <si>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</si>
  <si>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</si>
  <si>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</si>
  <si>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</si>
  <si>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</si>
  <si>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</si>
  <si>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</si>
  <si>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</si>
  <si>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</si>
  <si>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</si>
  <si>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</si>
  <si>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</si>
  <si>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</si>
  <si>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</si>
  <si>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</si>
  <si>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</si>
  <si>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</si>
  <si>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</si>
  <si>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</si>
  <si>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</si>
  <si>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</si>
  <si>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</si>
  <si>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</si>
  <si>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</si>
  <si>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</si>
  <si>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</si>
  <si>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</si>
  <si>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</si>
  <si>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</si>
  <si>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</si>
  <si>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</si>
  <si>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</si>
  <si>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</si>
  <si>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</si>
  <si>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</si>
  <si>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</si>
  <si>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</si>
  <si>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</si>
  <si>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</si>
  <si>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</si>
  <si>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</si>
  <si>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</si>
  <si>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</si>
  <si>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</si>
  <si>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</si>
  <si>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</si>
  <si>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</si>
  <si>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</si>
  <si>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</si>
  <si>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</si>
  <si>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</si>
  <si>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</si>
  <si>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</si>
  <si>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</si>
  <si>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</si>
  <si>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</si>
  <si>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</si>
  <si>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</si>
  <si>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</si>
  <si>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</si>
  <si>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</si>
  <si>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</si>
  <si>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</si>
  <si>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</si>
  <si>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</si>
  <si>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</si>
  <si>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</si>
  <si>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</si>
  <si>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</si>
  <si>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</si>
  <si>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</si>
  <si>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</si>
  <si>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</si>
  <si>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</si>
  <si>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</si>
  <si>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</si>
  <si>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</si>
  <si>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</si>
  <si>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</si>
  <si>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</si>
  <si>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</si>
  <si>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</si>
  <si>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</si>
  <si>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</si>
  <si>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</si>
  <si>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</si>
  <si>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</si>
  <si>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</si>
  <si>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</si>
  <si>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</si>
  <si>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</si>
  <si>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</si>
  <si>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29-1-0204/23-ФЛ Гюльбяков А.А.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</si>
  <si>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</si>
  <si>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</si>
  <si>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</si>
  <si>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</si>
  <si>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</si>
  <si>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</si>
  <si>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</si>
  <si>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</si>
  <si>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</si>
  <si>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</si>
  <si>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</si>
  <si>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</si>
  <si>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</si>
  <si>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</si>
  <si>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</si>
  <si>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</si>
  <si>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</si>
  <si>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</si>
  <si>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</si>
  <si>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</si>
  <si>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</si>
  <si>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</si>
  <si>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</si>
  <si>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</si>
  <si>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</si>
  <si>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</si>
  <si>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</si>
  <si>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</si>
  <si>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</si>
  <si>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</si>
  <si>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</si>
  <si>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</si>
  <si>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</si>
  <si>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</si>
  <si>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</si>
  <si>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ул. Комсомольская, д. 35</t>
  </si>
  <si>
    <t>29-1-0257/23-ФЛ Месропян С.Г.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</si>
  <si>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</si>
  <si>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</si>
  <si>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</si>
  <si>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</si>
  <si>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</si>
  <si>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</si>
  <si>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</si>
  <si>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</si>
  <si>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</si>
  <si>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</si>
  <si>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</si>
  <si>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</si>
  <si>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</si>
  <si>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</si>
  <si>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</si>
  <si>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</si>
  <si>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</si>
  <si>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</si>
  <si>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</si>
  <si>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</si>
  <si>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</si>
  <si>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</si>
  <si>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</si>
  <si>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</si>
  <si>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</si>
  <si>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</si>
  <si>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</si>
  <si>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</si>
  <si>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</si>
  <si>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</si>
  <si>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</si>
  <si>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</si>
  <si>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</si>
  <si>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</si>
  <si>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</si>
  <si>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</si>
  <si>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</si>
  <si>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</si>
  <si>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</si>
  <si>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</si>
  <si>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</si>
  <si>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</si>
  <si>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</si>
  <si>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</si>
  <si>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</si>
  <si>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</si>
  <si>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</si>
  <si>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</si>
  <si>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ул.Пятигорская 21</t>
  </si>
  <si>
    <t>29-1-0064/23-ИП Котенко Е.П.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</si>
  <si>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</si>
  <si>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</si>
  <si>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</si>
  <si>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</si>
  <si>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</si>
  <si>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</si>
  <si>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</si>
  <si>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</si>
  <si>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</si>
  <si>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</si>
  <si>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</si>
  <si>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</si>
  <si>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</si>
  <si>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</si>
  <si>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</si>
  <si>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</si>
  <si>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</si>
  <si>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</si>
  <si>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</si>
  <si>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</si>
  <si>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</si>
  <si>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</si>
  <si>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</si>
  <si>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</si>
  <si>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</si>
  <si>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</si>
  <si>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</si>
  <si>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</si>
  <si>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</si>
  <si>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</si>
  <si>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</si>
  <si>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</si>
  <si>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</si>
  <si>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</si>
  <si>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</si>
  <si>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</si>
  <si>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</si>
  <si>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</si>
  <si>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</si>
  <si>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</si>
  <si>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</si>
  <si>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</si>
  <si>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</si>
  <si>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</si>
  <si>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</si>
  <si>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</si>
  <si>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</si>
  <si>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</si>
  <si>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</si>
  <si>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</si>
  <si>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</si>
  <si>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</si>
  <si>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</si>
  <si>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</si>
  <si>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</si>
  <si>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</si>
  <si>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</si>
  <si>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</si>
  <si>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</t>
  </si>
  <si>
    <t>29-1-0230/23-Физическое лицо Асанов А.А.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</si>
  <si>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</si>
  <si>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</si>
  <si>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</si>
  <si>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</si>
  <si>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</si>
  <si>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</si>
  <si>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</si>
  <si>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</si>
  <si>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</si>
  <si>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</si>
  <si>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</si>
  <si>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</si>
  <si>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</si>
  <si>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</si>
  <si>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</si>
  <si>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</si>
  <si>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</si>
  <si>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</si>
  <si>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</si>
  <si>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</si>
  <si>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</si>
  <si>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</si>
  <si>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</si>
  <si>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</si>
  <si>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</si>
  <si>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</si>
  <si>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</si>
  <si>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</si>
  <si>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</si>
  <si>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</si>
  <si>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</si>
  <si>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</si>
  <si>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</si>
  <si>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</si>
  <si>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</si>
  <si>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</si>
  <si>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</si>
  <si>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</si>
  <si>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</si>
  <si>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</si>
  <si>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</si>
  <si>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</si>
  <si>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</si>
  <si>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</si>
  <si>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</si>
  <si>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</si>
  <si>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</si>
  <si>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</si>
  <si>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</si>
  <si>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</si>
  <si>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</si>
  <si>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</si>
  <si>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</si>
  <si>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</si>
  <si>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</si>
  <si>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</si>
  <si>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</si>
  <si>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</si>
  <si>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ИТОГО</t>
  </si>
  <si>
    <t>Директор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</si>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</sst>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</numFmts>
  <fonts count="50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6" fillId="0" borderId="0">
      <alignment/>
      <protection/>
    </xf>
    <xf numFmtId="0" fontId="34" fillId="20" borderId="0" applyNumberFormat="0" applyBorder="0" applyAlignment="0" applyProtection="0"/>
    <xf numFmtId="0" fontId="1" fillId="21" borderId="0">
      <alignment/>
      <protection/>
    </xf>
    <xf numFmtId="0" fontId="34" fillId="22" borderId="0" applyNumberFormat="0" applyBorder="0" applyAlignment="0" applyProtection="0"/>
    <xf numFmtId="0" fontId="1" fillId="23" borderId="0">
      <alignment/>
      <protection/>
    </xf>
    <xf numFmtId="0" fontId="34" fillId="24" borderId="0" applyNumberFormat="0" applyBorder="0" applyAlignment="0" applyProtection="0"/>
    <xf numFmtId="0" fontId="1" fillId="25" borderId="0">
      <alignment/>
      <protection/>
    </xf>
    <xf numFmtId="0" fontId="34" fillId="26" borderId="0" applyNumberFormat="0" applyBorder="0" applyAlignment="0" applyProtection="0"/>
    <xf numFmtId="0" fontId="1" fillId="27" borderId="0">
      <alignment/>
      <protection/>
    </xf>
    <xf numFmtId="0" fontId="34" fillId="28" borderId="0" applyNumberFormat="0" applyBorder="0" applyAlignment="0" applyProtection="0"/>
    <xf numFmtId="0" fontId="1" fillId="29" borderId="0">
      <alignment/>
      <protection/>
    </xf>
    <xf numFmtId="0" fontId="34" fillId="30" borderId="0" applyNumberFormat="0" applyBorder="0" applyAlignment="0" applyProtection="0"/>
    <xf numFmtId="0" fontId="1" fillId="31" borderId="0">
      <alignment/>
      <protection/>
    </xf>
    <xf numFmtId="0" fontId="35" fillId="32" borderId="1" applyNumberFormat="0" applyAlignment="0" applyProtection="0"/>
    <xf numFmtId="0" fontId="2" fillId="33" borderId="2">
      <alignment/>
      <protection/>
    </xf>
    <xf numFmtId="0" fontId="36" fillId="34" borderId="3" applyNumberFormat="0" applyAlignment="0" applyProtection="0"/>
    <xf numFmtId="0" fontId="3" fillId="35" borderId="4">
      <alignment/>
      <protection/>
    </xf>
    <xf numFmtId="0" fontId="37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5" applyNumberFormat="0" applyFill="0" applyAlignment="0" applyProtection="0"/>
    <xf numFmtId="0" fontId="5" fillId="0" borderId="6">
      <alignment/>
      <protection/>
    </xf>
    <xf numFmtId="0" fontId="39" fillId="0" borderId="7" applyNumberFormat="0" applyFill="0" applyAlignment="0" applyProtection="0"/>
    <xf numFmtId="0" fontId="6" fillId="0" borderId="8">
      <alignment/>
      <protection/>
    </xf>
    <xf numFmtId="0" fontId="40" fillId="0" borderId="9" applyNumberFormat="0" applyFill="0" applyAlignment="0" applyProtection="0"/>
    <xf numFmtId="0" fontId="7" fillId="0" borderId="10">
      <alignment/>
      <protection/>
    </xf>
    <xf numFmtId="0" fontId="40" fillId="0" borderId="0" applyNumberFormat="0" applyFill="0" applyBorder="0" applyAlignment="0" applyProtection="0"/>
    <xf numFmtId="0" fontId="7" fillId="0" borderId="0">
      <alignment/>
      <protection/>
    </xf>
    <xf numFmtId="0" fontId="41" fillId="0" borderId="11" applyNumberFormat="0" applyFill="0" applyAlignment="0" applyProtection="0"/>
    <xf numFmtId="0" fontId="8" fillId="0" borderId="12">
      <alignment/>
      <protection/>
    </xf>
    <xf numFmtId="0" fontId="42" fillId="36" borderId="13" applyNumberFormat="0" applyAlignment="0" applyProtection="0"/>
    <xf numFmtId="0" fontId="9" fillId="37" borderId="14">
      <alignment/>
      <protection/>
    </xf>
    <xf numFmtId="0" fontId="43" fillId="0" borderId="0" applyNumberFormat="0" applyFill="0" applyBorder="0" applyAlignment="0" applyProtection="0"/>
    <xf numFmtId="0" fontId="10" fillId="0" borderId="0">
      <alignment/>
      <protection/>
    </xf>
    <xf numFmtId="0" fontId="44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5" fillId="40" borderId="0" applyNumberFormat="0" applyBorder="0" applyAlignment="0" applyProtection="0"/>
    <xf numFmtId="0" fontId="14" fillId="41" borderId="0">
      <alignment/>
      <protection/>
    </xf>
    <xf numFmtId="0" fontId="46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7" fillId="0" borderId="17" applyNumberFormat="0" applyFill="0" applyAlignment="0" applyProtection="0"/>
    <xf numFmtId="0" fontId="17" fillId="0" borderId="18">
      <alignment/>
      <protection/>
    </xf>
    <xf numFmtId="0" fontId="48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44" borderId="0" applyNumberFormat="0" applyBorder="0" applyAlignment="0" applyProtection="0"/>
    <xf numFmtId="0" fontId="19" fillId="45" borderId="0">
      <alignment/>
      <protection/>
    </xf>
  </cellStyleXfs>
  <cellXfs count="59">
    <xf numFmtId="0" fontId="0" fillId="0" borderId="0" xfId="0" applyAlignment="1">
      <alignment/>
    </xf>
    <xf numFmtId="0" fontId="20" fillId="46" borderId="0" xfId="33" applyFont="1" applyFill="1">
      <alignment/>
      <protection/>
    </xf>
    <xf numFmtId="0" fontId="21" fillId="46" borderId="0" xfId="33" applyFont="1" applyFill="1">
      <alignment/>
      <protection/>
    </xf>
    <xf numFmtId="0" fontId="22" fillId="46" borderId="0" xfId="33" applyFont="1" applyFill="1">
      <alignment/>
      <protection/>
    </xf>
    <xf numFmtId="0" fontId="23" fillId="46" borderId="0" xfId="33" applyFont="1" applyFill="1" applyAlignment="1">
      <alignment horizontal="right"/>
      <protection/>
    </xf>
    <xf numFmtId="0" fontId="21" fillId="46" borderId="0" xfId="33" applyFont="1" applyFill="1" applyAlignment="1">
      <alignment horizontal="center" vertical="center"/>
      <protection/>
    </xf>
    <xf numFmtId="0" fontId="20" fillId="46" borderId="0" xfId="72" applyFont="1" applyFill="1">
      <alignment/>
      <protection/>
    </xf>
    <xf numFmtId="0" fontId="21" fillId="46" borderId="0" xfId="72" applyFont="1" applyFill="1">
      <alignment/>
      <protection/>
    </xf>
    <xf numFmtId="0" fontId="25" fillId="46" borderId="0" xfId="33" applyFont="1" applyFill="1">
      <alignment/>
      <protection/>
    </xf>
    <xf numFmtId="0" fontId="20" fillId="46" borderId="19" xfId="33" applyFont="1" applyFill="1" applyBorder="1" applyAlignment="1">
      <alignment horizontal="center"/>
      <protection/>
    </xf>
    <xf numFmtId="0" fontId="20" fillId="46" borderId="20" xfId="73" applyFont="1" applyFill="1" applyBorder="1" applyAlignment="1">
      <alignment horizontal="center" vertical="center" wrapText="1"/>
      <protection/>
    </xf>
    <xf numFmtId="0" fontId="20" fillId="46" borderId="19" xfId="73" applyFont="1" applyFill="1" applyBorder="1" applyAlignment="1">
      <alignment horizontal="center" vertical="center" wrapText="1"/>
      <protection/>
    </xf>
    <xf numFmtId="0" fontId="20" fillId="46" borderId="19" xfId="73" applyFont="1" applyFill="1" applyBorder="1" applyAlignment="1">
      <alignment horizontal="center" vertical="center"/>
      <protection/>
    </xf>
    <xf numFmtId="0" fontId="20" fillId="46" borderId="21" xfId="33" applyFont="1" applyFill="1" applyBorder="1" applyAlignment="1">
      <alignment horizontal="center" vertical="center" wrapText="1"/>
      <protection/>
    </xf>
    <xf numFmtId="0" fontId="26" fillId="0" borderId="19" xfId="33" applyFont="1" applyBorder="1" applyAlignment="1">
      <alignment wrapText="1"/>
      <protection/>
    </xf>
    <xf numFmtId="0" fontId="23" fillId="0" borderId="22" xfId="72" applyFont="1" applyBorder="1" applyAlignment="1">
      <alignment horizontal="left" vertical="center" wrapText="1"/>
      <protection/>
    </xf>
    <xf numFmtId="0" fontId="20" fillId="46" borderId="23" xfId="72" applyFont="1" applyFill="1" applyBorder="1" applyAlignment="1">
      <alignment horizontal="center" vertical="center"/>
      <protection/>
    </xf>
    <xf numFmtId="1" fontId="23" fillId="46" borderId="19" xfId="33" applyNumberFormat="1" applyFont="1" applyFill="1" applyBorder="1" applyAlignment="1">
      <alignment horizontal="center"/>
      <protection/>
    </xf>
    <xf numFmtId="164" fontId="22" fillId="0" borderId="19" xfId="73" applyNumberFormat="1" applyFont="1" applyBorder="1" applyAlignment="1" applyProtection="1">
      <alignment horizontal="right" vertical="center"/>
      <protection locked="0"/>
    </xf>
    <xf numFmtId="164" fontId="27" fillId="0" borderId="19" xfId="33" applyNumberFormat="1" applyFont="1" applyBorder="1" applyAlignment="1">
      <alignment horizontal="right" vertical="center"/>
      <protection/>
    </xf>
    <xf numFmtId="0" fontId="20" fillId="46" borderId="19" xfId="33" applyFont="1" applyFill="1" applyBorder="1">
      <alignment/>
      <protection/>
    </xf>
    <xf numFmtId="0" fontId="23" fillId="0" borderId="24" xfId="72" applyFont="1" applyBorder="1" applyAlignment="1">
      <alignment horizontal="left" vertical="center" wrapText="1"/>
      <protection/>
    </xf>
    <xf numFmtId="0" fontId="20" fillId="46" borderId="20" xfId="72" applyFont="1" applyFill="1" applyBorder="1" applyAlignment="1">
      <alignment horizontal="center" vertical="center"/>
      <protection/>
    </xf>
    <xf numFmtId="164" fontId="22" fillId="0" borderId="25" xfId="73" applyNumberFormat="1" applyFont="1" applyBorder="1" applyAlignment="1" applyProtection="1">
      <alignment horizontal="right" vertical="center"/>
      <protection locked="0"/>
    </xf>
    <xf numFmtId="0" fontId="26" fillId="0" borderId="21" xfId="72" applyFont="1" applyBorder="1" applyAlignment="1">
      <alignment horizontal="left" vertical="center" wrapText="1"/>
      <protection/>
    </xf>
    <xf numFmtId="0" fontId="20" fillId="47" borderId="26" xfId="72" applyFont="1" applyFill="1" applyBorder="1" applyAlignment="1">
      <alignment horizontal="center" vertical="center"/>
      <protection/>
    </xf>
    <xf numFmtId="0" fontId="28" fillId="46" borderId="19" xfId="33" applyFont="1" applyFill="1" applyBorder="1" applyAlignment="1">
      <alignment horizontal="center" vertical="center"/>
      <protection/>
    </xf>
    <xf numFmtId="164" fontId="22" fillId="0" borderId="21" xfId="73" applyNumberFormat="1" applyFont="1" applyBorder="1" applyAlignment="1" applyProtection="1">
      <alignment horizontal="right" vertical="center"/>
      <protection locked="0"/>
    </xf>
    <xf numFmtId="0" fontId="26" fillId="0" borderId="19" xfId="72" applyFont="1" applyBorder="1" applyAlignment="1">
      <alignment horizontal="left" vertical="center" wrapText="1"/>
      <protection/>
    </xf>
    <xf numFmtId="0" fontId="23" fillId="0" borderId="23" xfId="72" applyFont="1" applyBorder="1" applyAlignment="1">
      <alignment horizontal="left" vertical="center" wrapText="1"/>
      <protection/>
    </xf>
    <xf numFmtId="0" fontId="23" fillId="0" borderId="27" xfId="72" applyFont="1" applyBorder="1" applyAlignment="1">
      <alignment horizontal="left" vertical="center" wrapText="1"/>
      <protection/>
    </xf>
    <xf numFmtId="164" fontId="23" fillId="0" borderId="19" xfId="73" applyNumberFormat="1" applyFont="1" applyBorder="1" applyAlignment="1" applyProtection="1">
      <alignment horizontal="right" vertical="center"/>
      <protection locked="0"/>
    </xf>
    <xf numFmtId="0" fontId="23" fillId="0" borderId="19" xfId="72" applyFont="1" applyBorder="1" applyAlignment="1">
      <alignment horizontal="left" vertical="center" wrapText="1"/>
      <protection/>
    </xf>
    <xf numFmtId="0" fontId="20" fillId="47" borderId="23" xfId="72" applyFont="1" applyFill="1" applyBorder="1" applyAlignment="1">
      <alignment horizontal="center" vertical="center"/>
      <protection/>
    </xf>
    <xf numFmtId="0" fontId="20" fillId="47" borderId="27" xfId="72" applyFont="1" applyFill="1" applyBorder="1" applyAlignment="1">
      <alignment horizontal="center" vertical="center"/>
      <protection/>
    </xf>
    <xf numFmtId="0" fontId="26" fillId="0" borderId="25" xfId="72" applyFont="1" applyBorder="1" applyAlignment="1">
      <alignment horizontal="left" vertical="center" wrapText="1"/>
      <protection/>
    </xf>
    <xf numFmtId="165" fontId="27" fillId="0" borderId="19" xfId="33" applyNumberFormat="1" applyFont="1" applyBorder="1" applyAlignment="1">
      <alignment horizontal="right" vertical="center"/>
      <protection/>
    </xf>
    <xf numFmtId="0" fontId="20" fillId="47" borderId="24" xfId="72" applyFont="1" applyFill="1" applyBorder="1" applyAlignment="1">
      <alignment horizontal="center" vertical="center"/>
      <protection/>
    </xf>
    <xf numFmtId="164" fontId="22" fillId="0" borderId="28" xfId="73" applyNumberFormat="1" applyFont="1" applyBorder="1" applyAlignment="1" applyProtection="1">
      <alignment horizontal="right" vertical="center"/>
      <protection locked="0"/>
    </xf>
    <xf numFmtId="164" fontId="27" fillId="46" borderId="19" xfId="33" applyNumberFormat="1" applyFont="1" applyFill="1" applyBorder="1" applyAlignment="1">
      <alignment horizontal="right" vertical="center"/>
      <protection/>
    </xf>
    <xf numFmtId="0" fontId="20" fillId="47" borderId="22" xfId="72" applyFont="1" applyFill="1" applyBorder="1" applyAlignment="1">
      <alignment horizontal="center" vertical="center"/>
      <protection/>
    </xf>
    <xf numFmtId="2" fontId="27" fillId="0" borderId="19" xfId="33" applyNumberFormat="1" applyFont="1" applyBorder="1" applyAlignment="1">
      <alignment horizontal="right" vertical="center"/>
      <protection/>
    </xf>
    <xf numFmtId="166" fontId="27" fillId="0" borderId="19" xfId="33" applyNumberFormat="1" applyFont="1" applyBorder="1" applyAlignment="1">
      <alignment horizontal="right" vertical="center"/>
      <protection/>
    </xf>
    <xf numFmtId="0" fontId="23" fillId="46" borderId="23" xfId="72" applyFont="1" applyFill="1" applyBorder="1" applyAlignment="1">
      <alignment horizontal="left" vertical="center" wrapText="1"/>
      <protection/>
    </xf>
    <xf numFmtId="164" fontId="22" fillId="39" borderId="19" xfId="73" applyNumberFormat="1" applyFont="1" applyFill="1" applyBorder="1" applyAlignment="1" applyProtection="1">
      <alignment horizontal="right" vertical="center"/>
      <protection locked="0"/>
    </xf>
    <xf numFmtId="164" fontId="22" fillId="46" borderId="19" xfId="73" applyNumberFormat="1" applyFont="1" applyFill="1" applyBorder="1" applyAlignment="1" applyProtection="1">
      <alignment horizontal="right" vertical="center"/>
      <protection locked="0"/>
    </xf>
    <xf numFmtId="164" fontId="22" fillId="47" borderId="19" xfId="73" applyNumberFormat="1" applyFont="1" applyFill="1" applyBorder="1" applyAlignment="1" applyProtection="1">
      <alignment horizontal="right" vertical="center"/>
      <protection locked="0"/>
    </xf>
    <xf numFmtId="0" fontId="20" fillId="46" borderId="25" xfId="33" applyFont="1" applyFill="1" applyBorder="1">
      <alignment/>
      <protection/>
    </xf>
    <xf numFmtId="0" fontId="20" fillId="47" borderId="0" xfId="33" applyFont="1" applyFill="1">
      <alignment/>
      <protection/>
    </xf>
    <xf numFmtId="0" fontId="20" fillId="47" borderId="24" xfId="33" applyFont="1" applyFill="1" applyBorder="1">
      <alignment/>
      <protection/>
    </xf>
    <xf numFmtId="164" fontId="27" fillId="0" borderId="25" xfId="33" applyNumberFormat="1" applyFont="1" applyBorder="1" applyAlignment="1">
      <alignment horizontal="right" vertical="center"/>
      <protection/>
    </xf>
    <xf numFmtId="0" fontId="21" fillId="46" borderId="19" xfId="33" applyFont="1" applyFill="1" applyBorder="1">
      <alignment/>
      <protection/>
    </xf>
    <xf numFmtId="164" fontId="21" fillId="46" borderId="20" xfId="33" applyNumberFormat="1" applyFont="1" applyFill="1" applyBorder="1">
      <alignment/>
      <protection/>
    </xf>
    <xf numFmtId="164" fontId="21" fillId="46" borderId="19" xfId="33" applyNumberFormat="1" applyFont="1" applyFill="1" applyBorder="1">
      <alignment/>
      <protection/>
    </xf>
    <xf numFmtId="0" fontId="21" fillId="46" borderId="0" xfId="33" applyFont="1" applyFill="1" applyBorder="1" applyAlignment="1">
      <alignment horizontal="center" vertical="center"/>
      <protection/>
    </xf>
    <xf numFmtId="0" fontId="21" fillId="46" borderId="19" xfId="33" applyFont="1" applyFill="1" applyBorder="1" applyAlignment="1">
      <alignment horizontal="center" vertical="center" wrapText="1"/>
      <protection/>
    </xf>
    <xf numFmtId="0" fontId="21" fillId="46" borderId="19" xfId="73" applyFont="1" applyFill="1" applyBorder="1" applyAlignment="1">
      <alignment horizontal="center" vertical="center" wrapText="1"/>
      <protection/>
    </xf>
    <xf numFmtId="0" fontId="24" fillId="46" borderId="19" xfId="73" applyFont="1" applyFill="1" applyBorder="1" applyAlignment="1" applyProtection="1">
      <alignment horizontal="center" vertical="center" wrapText="1"/>
      <protection locked="0"/>
    </xf>
    <xf numFmtId="0" fontId="21" fillId="46" borderId="19" xfId="7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="90" zoomScaleNormal="90" zoomScalePageLayoutView="0" workbookViewId="0" topLeftCell="A1">
      <selection activeCell="G88" sqref="G88"/>
    </sheetView>
  </sheetViews>
  <sheetFormatPr defaultColWidth="9.140625" defaultRowHeight="12.75"/>
  <cols>
    <col min="1" max="1" width="14.140625" style="1" customWidth="1"/>
    <col min="2" max="2" width="26.8515625" style="1" customWidth="1"/>
    <col min="3" max="3" width="33.28125" style="1" customWidth="1"/>
    <col min="4" max="4" width="0" style="1" hidden="1" customWidth="1"/>
    <col min="5" max="5" width="10.28125" style="1" customWidth="1"/>
    <col min="6" max="6" width="0" style="1" hidden="1" customWidth="1"/>
    <col min="7" max="7" width="16.28125" style="2" customWidth="1"/>
    <col min="8" max="8" width="0" style="2" hidden="1" customWidth="1"/>
    <col min="9" max="9" width="15.7109375" style="2" customWidth="1"/>
    <col min="10" max="10" width="14.00390625" style="1" customWidth="1"/>
    <col min="11" max="16384" width="8.8515625" style="1" customWidth="1"/>
  </cols>
  <sheetData>
    <row r="1" spans="9:10" ht="13.5">
      <c r="I1" s="3"/>
      <c r="J1" s="4" t="s">
        <v>0</v>
      </c>
    </row>
    <row r="2" spans="9:10" ht="13.5">
      <c r="I2" s="3"/>
      <c r="J2" s="4" t="s">
        <v>1</v>
      </c>
    </row>
    <row r="3" spans="9:10" ht="13.5">
      <c r="I3" s="3"/>
      <c r="J3" s="4" t="s">
        <v>2</v>
      </c>
    </row>
    <row r="4" spans="9:10" ht="13.5">
      <c r="I4" s="3"/>
      <c r="J4" s="4" t="s">
        <v>3</v>
      </c>
    </row>
    <row r="5" spans="1:10" ht="13.5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"/>
    </row>
    <row r="6" spans="1:10" ht="13.5">
      <c r="A6" s="54" t="s">
        <v>5</v>
      </c>
      <c r="B6" s="54"/>
      <c r="C6" s="54"/>
      <c r="D6" s="54"/>
      <c r="E6" s="54"/>
      <c r="F6" s="54"/>
      <c r="G6" s="54"/>
      <c r="H6" s="54"/>
      <c r="I6" s="54"/>
      <c r="J6" s="5"/>
    </row>
    <row r="7" spans="1:10" ht="13.5">
      <c r="A7" s="54" t="s">
        <v>6</v>
      </c>
      <c r="B7" s="54"/>
      <c r="C7" s="54"/>
      <c r="D7" s="54"/>
      <c r="E7" s="54"/>
      <c r="F7" s="54"/>
      <c r="G7" s="54"/>
      <c r="H7" s="54"/>
      <c r="I7" s="54"/>
      <c r="J7" s="5"/>
    </row>
    <row r="8" spans="1:10" ht="13.5">
      <c r="A8" s="54" t="s">
        <v>7</v>
      </c>
      <c r="B8" s="54"/>
      <c r="C8" s="54"/>
      <c r="D8" s="54"/>
      <c r="E8" s="54"/>
      <c r="F8" s="54"/>
      <c r="G8" s="54"/>
      <c r="H8" s="54"/>
      <c r="I8" s="54"/>
      <c r="J8" s="5"/>
    </row>
    <row r="9" spans="1:10" ht="13.5">
      <c r="A9" s="54" t="s">
        <v>8</v>
      </c>
      <c r="B9" s="54"/>
      <c r="C9" s="54"/>
      <c r="D9" s="54"/>
      <c r="E9" s="54"/>
      <c r="F9" s="54"/>
      <c r="G9" s="54"/>
      <c r="H9" s="54"/>
      <c r="I9" s="54"/>
      <c r="J9" s="5"/>
    </row>
    <row r="10" spans="1:10" ht="13.5">
      <c r="A10" s="54" t="s">
        <v>9</v>
      </c>
      <c r="B10" s="54"/>
      <c r="C10" s="54"/>
      <c r="D10" s="54"/>
      <c r="E10" s="54"/>
      <c r="F10" s="54"/>
      <c r="G10" s="54"/>
      <c r="H10" s="54"/>
      <c r="I10" s="54"/>
      <c r="J10" s="5"/>
    </row>
    <row r="11" spans="3:10" ht="13.5">
      <c r="C11" s="6"/>
      <c r="D11" s="6"/>
      <c r="E11" s="6"/>
      <c r="F11" s="6"/>
      <c r="G11" s="7"/>
      <c r="H11" s="7"/>
      <c r="I11" s="7"/>
      <c r="J11" s="6"/>
    </row>
    <row r="12" spans="1:10" s="8" customFormat="1" ht="14.25" customHeight="1">
      <c r="A12" s="55" t="s">
        <v>10</v>
      </c>
      <c r="B12" s="55" t="s">
        <v>11</v>
      </c>
      <c r="C12" s="56" t="s">
        <v>12</v>
      </c>
      <c r="D12" s="56" t="s">
        <v>13</v>
      </c>
      <c r="E12" s="56" t="s">
        <v>14</v>
      </c>
      <c r="F12" s="57" t="s">
        <v>15</v>
      </c>
      <c r="G12" s="58" t="s">
        <v>16</v>
      </c>
      <c r="H12" s="57" t="s">
        <v>17</v>
      </c>
      <c r="I12" s="58" t="s">
        <v>18</v>
      </c>
      <c r="J12" s="58" t="s">
        <v>19</v>
      </c>
    </row>
    <row r="13" spans="1:10" s="8" customFormat="1" ht="104.25" customHeight="1">
      <c r="A13" s="55"/>
      <c r="B13" s="55"/>
      <c r="C13" s="56"/>
      <c r="D13" s="56"/>
      <c r="E13" s="56"/>
      <c r="F13" s="57"/>
      <c r="G13" s="58"/>
      <c r="H13" s="57"/>
      <c r="I13" s="58"/>
      <c r="J13" s="58"/>
    </row>
    <row r="14" spans="1:10" ht="13.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11"/>
      <c r="G14" s="12">
        <v>5</v>
      </c>
      <c r="H14" s="12"/>
      <c r="I14" s="12">
        <v>6</v>
      </c>
      <c r="J14" s="12">
        <v>7</v>
      </c>
    </row>
    <row r="15" spans="1:10" ht="27">
      <c r="A15" s="13" t="s">
        <v>20</v>
      </c>
      <c r="B15" s="14" t="s">
        <v>21</v>
      </c>
      <c r="C15" s="15" t="s">
        <v>22</v>
      </c>
      <c r="D15" s="16" t="s">
        <v>23</v>
      </c>
      <c r="E15" s="17">
        <v>2</v>
      </c>
      <c r="F15" s="18">
        <v>8151</v>
      </c>
      <c r="G15" s="19">
        <f aca="true" t="shared" si="0" ref="G15:G46">F15/1000</f>
        <v>8.151</v>
      </c>
      <c r="H15" s="18">
        <v>8168.6</v>
      </c>
      <c r="I15" s="19">
        <f aca="true" t="shared" si="1" ref="I15:I46">H15/1000</f>
        <v>8.1686</v>
      </c>
      <c r="J15" s="19">
        <f aca="true" t="shared" si="2" ref="J15:J46">G15-I15</f>
        <v>-0.017599999999999838</v>
      </c>
    </row>
    <row r="16" spans="1:10" ht="24">
      <c r="A16" s="20"/>
      <c r="B16" s="14" t="s">
        <v>21</v>
      </c>
      <c r="C16" s="21" t="s">
        <v>24</v>
      </c>
      <c r="D16" s="22" t="s">
        <v>23</v>
      </c>
      <c r="E16" s="17">
        <v>2</v>
      </c>
      <c r="F16" s="23">
        <v>2600</v>
      </c>
      <c r="G16" s="19">
        <f t="shared" si="0"/>
        <v>2.6</v>
      </c>
      <c r="H16" s="23">
        <v>2046.728</v>
      </c>
      <c r="I16" s="19">
        <f t="shared" si="1"/>
        <v>2.046728</v>
      </c>
      <c r="J16" s="19">
        <f t="shared" si="2"/>
        <v>0.5532720000000002</v>
      </c>
    </row>
    <row r="17" spans="1:10" ht="39" customHeight="1">
      <c r="A17" s="20"/>
      <c r="B17" s="24" t="s">
        <v>25</v>
      </c>
      <c r="C17" s="15" t="s">
        <v>26</v>
      </c>
      <c r="D17" s="25"/>
      <c r="E17" s="26">
        <v>4</v>
      </c>
      <c r="F17" s="27">
        <v>194</v>
      </c>
      <c r="G17" s="19">
        <f t="shared" si="0"/>
        <v>0.194</v>
      </c>
      <c r="H17" s="27">
        <v>192.468</v>
      </c>
      <c r="I17" s="19">
        <f t="shared" si="1"/>
        <v>0.192468</v>
      </c>
      <c r="J17" s="19">
        <f t="shared" si="2"/>
        <v>0.0015320000000000056</v>
      </c>
    </row>
    <row r="18" spans="1:10" ht="39" customHeight="1">
      <c r="A18" s="20"/>
      <c r="B18" s="28" t="s">
        <v>27</v>
      </c>
      <c r="C18" s="29" t="s">
        <v>28</v>
      </c>
      <c r="D18" s="25"/>
      <c r="E18" s="26">
        <v>4</v>
      </c>
      <c r="F18" s="18">
        <v>10</v>
      </c>
      <c r="G18" s="19">
        <f t="shared" si="0"/>
        <v>0.01</v>
      </c>
      <c r="H18" s="18">
        <v>7.828</v>
      </c>
      <c r="I18" s="19">
        <f t="shared" si="1"/>
        <v>0.007828</v>
      </c>
      <c r="J18" s="19">
        <f t="shared" si="2"/>
        <v>0.0021720000000000003</v>
      </c>
    </row>
    <row r="19" spans="1:10" ht="24">
      <c r="A19" s="20"/>
      <c r="B19" s="28" t="s">
        <v>29</v>
      </c>
      <c r="C19" s="30"/>
      <c r="D19" s="25"/>
      <c r="E19" s="26">
        <v>4</v>
      </c>
      <c r="F19" s="18">
        <v>6</v>
      </c>
      <c r="G19" s="31">
        <f t="shared" si="0"/>
        <v>0.006</v>
      </c>
      <c r="H19" s="18">
        <v>5.337</v>
      </c>
      <c r="I19" s="19">
        <f t="shared" si="1"/>
        <v>0.005337</v>
      </c>
      <c r="J19" s="19">
        <f t="shared" si="2"/>
        <v>0.0006630000000000004</v>
      </c>
    </row>
    <row r="20" spans="1:10" ht="26.25" customHeight="1">
      <c r="A20" s="20"/>
      <c r="B20" s="28" t="s">
        <v>30</v>
      </c>
      <c r="C20" s="30"/>
      <c r="D20" s="25"/>
      <c r="E20" s="26">
        <v>4</v>
      </c>
      <c r="F20" s="18">
        <v>150</v>
      </c>
      <c r="G20" s="19">
        <f t="shared" si="0"/>
        <v>0.15</v>
      </c>
      <c r="H20" s="18">
        <v>10.157</v>
      </c>
      <c r="I20" s="19">
        <f t="shared" si="1"/>
        <v>0.010157</v>
      </c>
      <c r="J20" s="19">
        <f t="shared" si="2"/>
        <v>0.139843</v>
      </c>
    </row>
    <row r="21" spans="1:10" ht="24">
      <c r="A21" s="20"/>
      <c r="B21" s="28" t="s">
        <v>31</v>
      </c>
      <c r="C21" s="29" t="s">
        <v>32</v>
      </c>
      <c r="D21" s="25"/>
      <c r="E21" s="26">
        <v>4</v>
      </c>
      <c r="F21" s="18">
        <v>3.15</v>
      </c>
      <c r="G21" s="19">
        <f t="shared" si="0"/>
        <v>0.00315</v>
      </c>
      <c r="H21" s="18">
        <v>69.444</v>
      </c>
      <c r="I21" s="19">
        <f t="shared" si="1"/>
        <v>0.069444</v>
      </c>
      <c r="J21" s="19">
        <f t="shared" si="2"/>
        <v>-0.066294</v>
      </c>
    </row>
    <row r="22" spans="1:10" ht="24">
      <c r="A22" s="20"/>
      <c r="B22" s="28" t="s">
        <v>33</v>
      </c>
      <c r="C22" s="32" t="s">
        <v>34</v>
      </c>
      <c r="D22" s="25"/>
      <c r="E22" s="26">
        <v>4</v>
      </c>
      <c r="F22" s="18">
        <v>289.219</v>
      </c>
      <c r="G22" s="19">
        <f t="shared" si="0"/>
        <v>0.289219</v>
      </c>
      <c r="H22" s="18">
        <v>250.281</v>
      </c>
      <c r="I22" s="19">
        <f t="shared" si="1"/>
        <v>0.25028100000000003</v>
      </c>
      <c r="J22" s="19">
        <f t="shared" si="2"/>
        <v>0.03893799999999997</v>
      </c>
    </row>
    <row r="23" spans="1:10" ht="33" customHeight="1">
      <c r="A23" s="20"/>
      <c r="B23" s="28" t="s">
        <v>35</v>
      </c>
      <c r="C23" s="15" t="s">
        <v>36</v>
      </c>
      <c r="D23" s="25"/>
      <c r="E23" s="26">
        <v>5</v>
      </c>
      <c r="F23" s="18">
        <v>12.166</v>
      </c>
      <c r="G23" s="19">
        <f t="shared" si="0"/>
        <v>0.012166</v>
      </c>
      <c r="H23" s="18">
        <v>12.166</v>
      </c>
      <c r="I23" s="19">
        <f t="shared" si="1"/>
        <v>0.012166</v>
      </c>
      <c r="J23" s="19">
        <f t="shared" si="2"/>
        <v>0</v>
      </c>
    </row>
    <row r="24" spans="1:10" ht="29.25" customHeight="1">
      <c r="A24" s="20"/>
      <c r="B24" s="28" t="s">
        <v>35</v>
      </c>
      <c r="C24" s="30"/>
      <c r="D24" s="33" t="s">
        <v>23</v>
      </c>
      <c r="E24" s="26">
        <v>5</v>
      </c>
      <c r="F24" s="18">
        <v>0.8</v>
      </c>
      <c r="G24" s="19">
        <f t="shared" si="0"/>
        <v>0.0008</v>
      </c>
      <c r="H24" s="18">
        <v>0.8</v>
      </c>
      <c r="I24" s="19">
        <f t="shared" si="1"/>
        <v>0.0008</v>
      </c>
      <c r="J24" s="19">
        <f t="shared" si="2"/>
        <v>0</v>
      </c>
    </row>
    <row r="25" spans="1:10" ht="26.25">
      <c r="A25" s="20"/>
      <c r="B25" s="28" t="s">
        <v>37</v>
      </c>
      <c r="C25" s="29" t="s">
        <v>38</v>
      </c>
      <c r="D25" s="33"/>
      <c r="E25" s="26">
        <v>5</v>
      </c>
      <c r="F25" s="18">
        <v>49.371</v>
      </c>
      <c r="G25" s="19">
        <f t="shared" si="0"/>
        <v>0.049371000000000005</v>
      </c>
      <c r="H25" s="18">
        <v>46.521</v>
      </c>
      <c r="I25" s="19">
        <f t="shared" si="1"/>
        <v>0.046521</v>
      </c>
      <c r="J25" s="19">
        <f t="shared" si="2"/>
        <v>0.0028500000000000053</v>
      </c>
    </row>
    <row r="26" spans="1:10" ht="36">
      <c r="A26" s="20"/>
      <c r="B26" s="28" t="s">
        <v>39</v>
      </c>
      <c r="C26" s="29" t="s">
        <v>40</v>
      </c>
      <c r="D26" s="33" t="s">
        <v>23</v>
      </c>
      <c r="E26" s="26">
        <v>5</v>
      </c>
      <c r="F26" s="18">
        <v>6</v>
      </c>
      <c r="G26" s="19">
        <f t="shared" si="0"/>
        <v>0.006</v>
      </c>
      <c r="H26" s="18">
        <v>2.294</v>
      </c>
      <c r="I26" s="19">
        <f t="shared" si="1"/>
        <v>0.002294</v>
      </c>
      <c r="J26" s="19">
        <f t="shared" si="2"/>
        <v>0.003706</v>
      </c>
    </row>
    <row r="27" spans="1:10" ht="24">
      <c r="A27" s="20"/>
      <c r="B27" s="28" t="s">
        <v>41</v>
      </c>
      <c r="C27" s="30"/>
      <c r="D27" s="33" t="s">
        <v>23</v>
      </c>
      <c r="E27" s="26">
        <v>5</v>
      </c>
      <c r="F27" s="18">
        <v>30</v>
      </c>
      <c r="G27" s="19">
        <f t="shared" si="0"/>
        <v>0.03</v>
      </c>
      <c r="H27" s="18">
        <v>16.242</v>
      </c>
      <c r="I27" s="19">
        <f t="shared" si="1"/>
        <v>0.016242</v>
      </c>
      <c r="J27" s="19">
        <f t="shared" si="2"/>
        <v>0.013758</v>
      </c>
    </row>
    <row r="28" spans="1:10" ht="24">
      <c r="A28" s="20"/>
      <c r="B28" s="28" t="s">
        <v>35</v>
      </c>
      <c r="C28" s="29" t="s">
        <v>42</v>
      </c>
      <c r="D28" s="34"/>
      <c r="E28" s="26">
        <v>5</v>
      </c>
      <c r="F28" s="18">
        <v>4.4</v>
      </c>
      <c r="G28" s="19">
        <f t="shared" si="0"/>
        <v>0.0044</v>
      </c>
      <c r="H28" s="18">
        <v>4.814</v>
      </c>
      <c r="I28" s="19">
        <f t="shared" si="1"/>
        <v>0.004814</v>
      </c>
      <c r="J28" s="19">
        <f t="shared" si="2"/>
        <v>-0.00041399999999999944</v>
      </c>
    </row>
    <row r="29" spans="1:10" ht="38.25" customHeight="1">
      <c r="A29" s="20"/>
      <c r="B29" s="28" t="s">
        <v>37</v>
      </c>
      <c r="C29" s="29" t="s">
        <v>43</v>
      </c>
      <c r="D29" s="33" t="s">
        <v>23</v>
      </c>
      <c r="E29" s="26">
        <v>5</v>
      </c>
      <c r="F29" s="18">
        <v>0</v>
      </c>
      <c r="G29" s="19">
        <f t="shared" si="0"/>
        <v>0</v>
      </c>
      <c r="H29" s="18">
        <v>0</v>
      </c>
      <c r="I29" s="19">
        <f t="shared" si="1"/>
        <v>0</v>
      </c>
      <c r="J29" s="19">
        <f t="shared" si="2"/>
        <v>0</v>
      </c>
    </row>
    <row r="30" spans="1:10" ht="36">
      <c r="A30" s="20"/>
      <c r="B30" s="28" t="s">
        <v>44</v>
      </c>
      <c r="C30" s="29" t="s">
        <v>45</v>
      </c>
      <c r="D30" s="33" t="s">
        <v>23</v>
      </c>
      <c r="E30" s="26">
        <v>5</v>
      </c>
      <c r="F30" s="18">
        <v>19</v>
      </c>
      <c r="G30" s="19">
        <f t="shared" si="0"/>
        <v>0.019</v>
      </c>
      <c r="H30" s="18">
        <v>11.929</v>
      </c>
      <c r="I30" s="19">
        <f t="shared" si="1"/>
        <v>0.011929</v>
      </c>
      <c r="J30" s="19">
        <f t="shared" si="2"/>
        <v>0.007070999999999999</v>
      </c>
    </row>
    <row r="31" spans="1:10" ht="24">
      <c r="A31" s="20"/>
      <c r="B31" s="28" t="s">
        <v>46</v>
      </c>
      <c r="C31" s="29" t="s">
        <v>47</v>
      </c>
      <c r="D31" s="33" t="s">
        <v>23</v>
      </c>
      <c r="E31" s="26">
        <v>5</v>
      </c>
      <c r="F31" s="18">
        <v>42.9</v>
      </c>
      <c r="G31" s="19">
        <f t="shared" si="0"/>
        <v>0.0429</v>
      </c>
      <c r="H31" s="18">
        <v>34.974</v>
      </c>
      <c r="I31" s="19">
        <f t="shared" si="1"/>
        <v>0.034974</v>
      </c>
      <c r="J31" s="19">
        <f t="shared" si="2"/>
        <v>0.007926000000000002</v>
      </c>
    </row>
    <row r="32" spans="1:10" ht="26.25">
      <c r="A32" s="20"/>
      <c r="B32" s="28" t="s">
        <v>48</v>
      </c>
      <c r="C32" s="29" t="s">
        <v>49</v>
      </c>
      <c r="D32" s="33" t="s">
        <v>23</v>
      </c>
      <c r="E32" s="26">
        <v>5</v>
      </c>
      <c r="F32" s="18">
        <v>25</v>
      </c>
      <c r="G32" s="19">
        <f t="shared" si="0"/>
        <v>0.025</v>
      </c>
      <c r="H32" s="18">
        <v>21.899</v>
      </c>
      <c r="I32" s="19">
        <f t="shared" si="1"/>
        <v>0.021899000000000002</v>
      </c>
      <c r="J32" s="19">
        <f t="shared" si="2"/>
        <v>0.0031009999999999996</v>
      </c>
    </row>
    <row r="33" spans="1:10" ht="26.25">
      <c r="A33" s="20"/>
      <c r="B33" s="28" t="s">
        <v>50</v>
      </c>
      <c r="C33" s="29" t="s">
        <v>51</v>
      </c>
      <c r="D33" s="33" t="s">
        <v>23</v>
      </c>
      <c r="E33" s="26">
        <v>5</v>
      </c>
      <c r="F33" s="18">
        <v>50.952</v>
      </c>
      <c r="G33" s="19">
        <f t="shared" si="0"/>
        <v>0.050952</v>
      </c>
      <c r="H33" s="18">
        <v>47.238</v>
      </c>
      <c r="I33" s="19">
        <f t="shared" si="1"/>
        <v>0.047238</v>
      </c>
      <c r="J33" s="19">
        <f t="shared" si="2"/>
        <v>0.003713999999999995</v>
      </c>
    </row>
    <row r="34" spans="1:10" ht="24">
      <c r="A34" s="20"/>
      <c r="B34" s="28" t="s">
        <v>52</v>
      </c>
      <c r="C34" s="29" t="s">
        <v>53</v>
      </c>
      <c r="D34" s="33" t="s">
        <v>23</v>
      </c>
      <c r="E34" s="26">
        <v>5</v>
      </c>
      <c r="F34" s="18">
        <v>15</v>
      </c>
      <c r="G34" s="19">
        <f t="shared" si="0"/>
        <v>0.015</v>
      </c>
      <c r="H34" s="18">
        <v>6.505</v>
      </c>
      <c r="I34" s="19">
        <f t="shared" si="1"/>
        <v>0.0065049999999999995</v>
      </c>
      <c r="J34" s="19">
        <f t="shared" si="2"/>
        <v>0.008494999999999999</v>
      </c>
    </row>
    <row r="35" spans="1:10" ht="31.5" customHeight="1">
      <c r="A35" s="20"/>
      <c r="B35" s="35" t="s">
        <v>54</v>
      </c>
      <c r="C35" s="29" t="s">
        <v>55</v>
      </c>
      <c r="D35" s="33"/>
      <c r="E35" s="26">
        <v>5</v>
      </c>
      <c r="F35" s="18">
        <v>24.462</v>
      </c>
      <c r="G35" s="36">
        <f t="shared" si="0"/>
        <v>0.024462</v>
      </c>
      <c r="H35" s="18">
        <v>22.79</v>
      </c>
      <c r="I35" s="19">
        <f t="shared" si="1"/>
        <v>0.022789999999999998</v>
      </c>
      <c r="J35" s="19">
        <f t="shared" si="2"/>
        <v>0.0016720000000000033</v>
      </c>
    </row>
    <row r="36" spans="1:10" ht="55.5" customHeight="1">
      <c r="A36" s="20"/>
      <c r="B36" s="28" t="s">
        <v>56</v>
      </c>
      <c r="C36" s="32" t="s">
        <v>57</v>
      </c>
      <c r="D36" s="37" t="s">
        <v>23</v>
      </c>
      <c r="E36" s="26">
        <v>5</v>
      </c>
      <c r="F36" s="38">
        <v>15</v>
      </c>
      <c r="G36" s="39">
        <f t="shared" si="0"/>
        <v>0.015</v>
      </c>
      <c r="H36" s="23">
        <v>18.102</v>
      </c>
      <c r="I36" s="19">
        <f t="shared" si="1"/>
        <v>0.018102</v>
      </c>
      <c r="J36" s="39">
        <f t="shared" si="2"/>
        <v>-0.0031020000000000006</v>
      </c>
    </row>
    <row r="37" spans="1:10" ht="30.75" customHeight="1">
      <c r="A37" s="20"/>
      <c r="B37" s="24" t="s">
        <v>58</v>
      </c>
      <c r="C37" s="15" t="s">
        <v>59</v>
      </c>
      <c r="D37" s="40"/>
      <c r="E37" s="26">
        <v>6</v>
      </c>
      <c r="F37" s="27">
        <v>1.5</v>
      </c>
      <c r="G37" s="19">
        <f t="shared" si="0"/>
        <v>0.0015</v>
      </c>
      <c r="H37" s="27">
        <v>0</v>
      </c>
      <c r="I37" s="19">
        <f t="shared" si="1"/>
        <v>0</v>
      </c>
      <c r="J37" s="19">
        <f t="shared" si="2"/>
        <v>0.0015</v>
      </c>
    </row>
    <row r="38" spans="1:10" ht="30.75" customHeight="1">
      <c r="A38" s="20"/>
      <c r="B38" s="28" t="s">
        <v>50</v>
      </c>
      <c r="C38" s="29" t="s">
        <v>60</v>
      </c>
      <c r="D38" s="33"/>
      <c r="E38" s="26">
        <v>6</v>
      </c>
      <c r="F38" s="18">
        <v>3.1</v>
      </c>
      <c r="G38" s="19">
        <f t="shared" si="0"/>
        <v>0.0031</v>
      </c>
      <c r="H38" s="18">
        <v>5.9</v>
      </c>
      <c r="I38" s="19">
        <f t="shared" si="1"/>
        <v>0.005900000000000001</v>
      </c>
      <c r="J38" s="19">
        <f t="shared" si="2"/>
        <v>-0.002800000000000001</v>
      </c>
    </row>
    <row r="39" spans="1:10" ht="30.75" customHeight="1">
      <c r="A39" s="20"/>
      <c r="B39" s="28" t="s">
        <v>50</v>
      </c>
      <c r="C39" s="29" t="s">
        <v>60</v>
      </c>
      <c r="D39" s="33"/>
      <c r="E39" s="26">
        <v>6</v>
      </c>
      <c r="F39" s="18">
        <v>4</v>
      </c>
      <c r="G39" s="19">
        <f t="shared" si="0"/>
        <v>0.004</v>
      </c>
      <c r="H39" s="18">
        <v>4.6</v>
      </c>
      <c r="I39" s="19">
        <f t="shared" si="1"/>
        <v>0.0046</v>
      </c>
      <c r="J39" s="41">
        <f t="shared" si="2"/>
        <v>-0.0005999999999999998</v>
      </c>
    </row>
    <row r="40" spans="1:10" ht="24">
      <c r="A40" s="20"/>
      <c r="B40" s="28" t="s">
        <v>61</v>
      </c>
      <c r="C40" s="29" t="s">
        <v>62</v>
      </c>
      <c r="D40" s="33" t="s">
        <v>23</v>
      </c>
      <c r="E40" s="26">
        <v>6</v>
      </c>
      <c r="F40" s="18">
        <v>2.551</v>
      </c>
      <c r="G40" s="19">
        <f t="shared" si="0"/>
        <v>0.0025510000000000003</v>
      </c>
      <c r="H40" s="18">
        <v>1.695</v>
      </c>
      <c r="I40" s="19">
        <f t="shared" si="1"/>
        <v>0.0016950000000000001</v>
      </c>
      <c r="J40" s="19">
        <f t="shared" si="2"/>
        <v>0.0008560000000000002</v>
      </c>
    </row>
    <row r="41" spans="1:10" ht="26.25">
      <c r="A41" s="20"/>
      <c r="B41" s="28" t="s">
        <v>63</v>
      </c>
      <c r="C41" s="29" t="s">
        <v>64</v>
      </c>
      <c r="D41" s="33"/>
      <c r="E41" s="26">
        <v>6</v>
      </c>
      <c r="F41" s="18">
        <v>5.211</v>
      </c>
      <c r="G41" s="19">
        <f t="shared" si="0"/>
        <v>0.005211</v>
      </c>
      <c r="H41" s="18">
        <v>5.455</v>
      </c>
      <c r="I41" s="19">
        <f t="shared" si="1"/>
        <v>0.005455</v>
      </c>
      <c r="J41" s="19">
        <f t="shared" si="2"/>
        <v>-0.00024399999999999943</v>
      </c>
    </row>
    <row r="42" spans="1:10" ht="24">
      <c r="A42" s="20"/>
      <c r="B42" s="28" t="s">
        <v>65</v>
      </c>
      <c r="C42" s="29" t="s">
        <v>66</v>
      </c>
      <c r="D42" s="33" t="s">
        <v>23</v>
      </c>
      <c r="E42" s="26">
        <v>6</v>
      </c>
      <c r="F42" s="18">
        <v>0.89</v>
      </c>
      <c r="G42" s="19">
        <f t="shared" si="0"/>
        <v>0.0008900000000000001</v>
      </c>
      <c r="H42" s="18">
        <v>0.89</v>
      </c>
      <c r="I42" s="19">
        <f t="shared" si="1"/>
        <v>0.0008900000000000001</v>
      </c>
      <c r="J42" s="36">
        <f t="shared" si="2"/>
        <v>0</v>
      </c>
    </row>
    <row r="43" spans="1:10" ht="24">
      <c r="A43" s="20"/>
      <c r="B43" s="28" t="s">
        <v>67</v>
      </c>
      <c r="C43" s="29" t="s">
        <v>68</v>
      </c>
      <c r="D43" s="33" t="s">
        <v>23</v>
      </c>
      <c r="E43" s="26">
        <v>6</v>
      </c>
      <c r="F43" s="18">
        <v>2.019</v>
      </c>
      <c r="G43" s="19">
        <f t="shared" si="0"/>
        <v>0.002019</v>
      </c>
      <c r="H43" s="18">
        <v>2.89</v>
      </c>
      <c r="I43" s="19">
        <f t="shared" si="1"/>
        <v>0.00289</v>
      </c>
      <c r="J43" s="36">
        <f t="shared" si="2"/>
        <v>-0.0008710000000000002</v>
      </c>
    </row>
    <row r="44" spans="1:10" ht="33" customHeight="1">
      <c r="A44" s="20"/>
      <c r="B44" s="28" t="s">
        <v>69</v>
      </c>
      <c r="C44" s="29" t="s">
        <v>70</v>
      </c>
      <c r="D44" s="33" t="s">
        <v>23</v>
      </c>
      <c r="E44" s="26">
        <v>6</v>
      </c>
      <c r="F44" s="18">
        <v>3.402</v>
      </c>
      <c r="G44" s="36">
        <f t="shared" si="0"/>
        <v>0.003402</v>
      </c>
      <c r="H44" s="18">
        <v>0.232</v>
      </c>
      <c r="I44" s="19">
        <f t="shared" si="1"/>
        <v>0.000232</v>
      </c>
      <c r="J44" s="19">
        <f t="shared" si="2"/>
        <v>0.00317</v>
      </c>
    </row>
    <row r="45" spans="1:10" ht="24">
      <c r="A45" s="20"/>
      <c r="B45" s="28" t="s">
        <v>71</v>
      </c>
      <c r="C45" s="29" t="s">
        <v>72</v>
      </c>
      <c r="D45" s="34"/>
      <c r="E45" s="26">
        <v>6</v>
      </c>
      <c r="F45" s="18">
        <v>1.238</v>
      </c>
      <c r="G45" s="36">
        <f t="shared" si="0"/>
        <v>0.001238</v>
      </c>
      <c r="H45" s="18">
        <v>1.342</v>
      </c>
      <c r="I45" s="19">
        <f t="shared" si="1"/>
        <v>0.001342</v>
      </c>
      <c r="J45" s="19">
        <f t="shared" si="2"/>
        <v>-0.00010400000000000014</v>
      </c>
    </row>
    <row r="46" spans="1:10" ht="24">
      <c r="A46" s="20"/>
      <c r="B46" s="28" t="s">
        <v>73</v>
      </c>
      <c r="C46" s="29" t="s">
        <v>74</v>
      </c>
      <c r="D46" s="33" t="s">
        <v>23</v>
      </c>
      <c r="E46" s="26">
        <v>6</v>
      </c>
      <c r="F46" s="18">
        <v>2.6</v>
      </c>
      <c r="G46" s="42">
        <f t="shared" si="0"/>
        <v>0.0026</v>
      </c>
      <c r="H46" s="18">
        <v>1.877</v>
      </c>
      <c r="I46" s="19">
        <f t="shared" si="1"/>
        <v>0.001877</v>
      </c>
      <c r="J46" s="19">
        <f t="shared" si="2"/>
        <v>0.0007229999999999999</v>
      </c>
    </row>
    <row r="47" spans="1:10" ht="26.25">
      <c r="A47" s="20"/>
      <c r="B47" s="28" t="s">
        <v>75</v>
      </c>
      <c r="C47" s="29" t="s">
        <v>76</v>
      </c>
      <c r="D47" s="33" t="s">
        <v>23</v>
      </c>
      <c r="E47" s="26">
        <v>6</v>
      </c>
      <c r="F47" s="18">
        <v>10.5</v>
      </c>
      <c r="G47" s="19">
        <f aca="true" t="shared" si="3" ref="G47:G78">F47/1000</f>
        <v>0.0105</v>
      </c>
      <c r="H47" s="18">
        <v>8.699</v>
      </c>
      <c r="I47" s="19">
        <f aca="true" t="shared" si="4" ref="I47:I78">H47/1000</f>
        <v>0.008699</v>
      </c>
      <c r="J47" s="19">
        <f aca="true" t="shared" si="5" ref="J47:J78">G47-I47</f>
        <v>0.0018010000000000005</v>
      </c>
    </row>
    <row r="48" spans="1:10" ht="24">
      <c r="A48" s="20"/>
      <c r="B48" s="28" t="s">
        <v>77</v>
      </c>
      <c r="C48" s="43" t="s">
        <v>78</v>
      </c>
      <c r="D48" s="33" t="s">
        <v>23</v>
      </c>
      <c r="E48" s="26">
        <v>6</v>
      </c>
      <c r="F48" s="18">
        <v>3.617</v>
      </c>
      <c r="G48" s="42">
        <f t="shared" si="3"/>
        <v>0.003617</v>
      </c>
      <c r="H48" s="18">
        <v>4.486</v>
      </c>
      <c r="I48" s="19">
        <f t="shared" si="4"/>
        <v>0.0044859999999999995</v>
      </c>
      <c r="J48" s="19">
        <f t="shared" si="5"/>
        <v>-0.0008689999999999995</v>
      </c>
    </row>
    <row r="49" spans="1:10" ht="24">
      <c r="A49" s="20"/>
      <c r="B49" s="28" t="s">
        <v>79</v>
      </c>
      <c r="C49" s="29" t="s">
        <v>80</v>
      </c>
      <c r="D49" s="33" t="s">
        <v>23</v>
      </c>
      <c r="E49" s="26">
        <v>6</v>
      </c>
      <c r="F49" s="18">
        <v>2.3</v>
      </c>
      <c r="G49" s="42">
        <f t="shared" si="3"/>
        <v>0.0023</v>
      </c>
      <c r="H49" s="18">
        <v>1.446</v>
      </c>
      <c r="I49" s="19">
        <f t="shared" si="4"/>
        <v>0.001446</v>
      </c>
      <c r="J49" s="19">
        <f t="shared" si="5"/>
        <v>0.0008539999999999999</v>
      </c>
    </row>
    <row r="50" spans="1:10" ht="24">
      <c r="A50" s="20"/>
      <c r="B50" s="28" t="s">
        <v>81</v>
      </c>
      <c r="C50" s="29" t="s">
        <v>82</v>
      </c>
      <c r="D50" s="33" t="s">
        <v>23</v>
      </c>
      <c r="E50" s="26">
        <v>6</v>
      </c>
      <c r="F50" s="18">
        <v>1.9</v>
      </c>
      <c r="G50" s="19">
        <f t="shared" si="3"/>
        <v>0.0019</v>
      </c>
      <c r="H50" s="18">
        <v>1.6019999999999999</v>
      </c>
      <c r="I50" s="19">
        <f t="shared" si="4"/>
        <v>0.001602</v>
      </c>
      <c r="J50" s="19">
        <f t="shared" si="5"/>
        <v>0.0002980000000000001</v>
      </c>
    </row>
    <row r="51" spans="1:10" ht="24">
      <c r="A51" s="20"/>
      <c r="B51" s="28" t="s">
        <v>83</v>
      </c>
      <c r="C51" s="29" t="s">
        <v>84</v>
      </c>
      <c r="D51" s="33" t="s">
        <v>23</v>
      </c>
      <c r="E51" s="26">
        <v>6</v>
      </c>
      <c r="F51" s="18">
        <v>4</v>
      </c>
      <c r="G51" s="36">
        <f t="shared" si="3"/>
        <v>0.004</v>
      </c>
      <c r="H51" s="18">
        <v>6.487</v>
      </c>
      <c r="I51" s="19">
        <f t="shared" si="4"/>
        <v>0.006487</v>
      </c>
      <c r="J51" s="19">
        <f t="shared" si="5"/>
        <v>-0.0024869999999999996</v>
      </c>
    </row>
    <row r="52" spans="1:10" ht="27" customHeight="1">
      <c r="A52" s="20"/>
      <c r="B52" s="28" t="s">
        <v>85</v>
      </c>
      <c r="C52" s="29" t="s">
        <v>86</v>
      </c>
      <c r="D52" s="33" t="s">
        <v>23</v>
      </c>
      <c r="E52" s="26">
        <v>6</v>
      </c>
      <c r="F52" s="18">
        <v>6.732</v>
      </c>
      <c r="G52" s="19">
        <f t="shared" si="3"/>
        <v>0.006732</v>
      </c>
      <c r="H52" s="18">
        <v>9.263</v>
      </c>
      <c r="I52" s="19">
        <f t="shared" si="4"/>
        <v>0.009263</v>
      </c>
      <c r="J52" s="19">
        <f t="shared" si="5"/>
        <v>-0.0025310000000000003</v>
      </c>
    </row>
    <row r="53" spans="1:10" ht="26.25">
      <c r="A53" s="20"/>
      <c r="B53" s="28" t="s">
        <v>87</v>
      </c>
      <c r="C53" s="29" t="s">
        <v>88</v>
      </c>
      <c r="D53" s="33"/>
      <c r="E53" s="26">
        <v>6</v>
      </c>
      <c r="F53" s="18">
        <v>4.592</v>
      </c>
      <c r="G53" s="19">
        <f t="shared" si="3"/>
        <v>0.004592</v>
      </c>
      <c r="H53" s="18">
        <v>5.9</v>
      </c>
      <c r="I53" s="19">
        <f t="shared" si="4"/>
        <v>0.005900000000000001</v>
      </c>
      <c r="J53" s="19">
        <f t="shared" si="5"/>
        <v>-0.001308000000000001</v>
      </c>
    </row>
    <row r="54" spans="1:10" ht="26.25">
      <c r="A54" s="20"/>
      <c r="B54" s="28" t="s">
        <v>89</v>
      </c>
      <c r="C54" s="29" t="s">
        <v>90</v>
      </c>
      <c r="D54" s="33" t="s">
        <v>23</v>
      </c>
      <c r="E54" s="26">
        <v>6</v>
      </c>
      <c r="F54" s="18">
        <v>3.599</v>
      </c>
      <c r="G54" s="19">
        <f t="shared" si="3"/>
        <v>0.003599</v>
      </c>
      <c r="H54" s="18">
        <v>5.174</v>
      </c>
      <c r="I54" s="19">
        <f t="shared" si="4"/>
        <v>0.005174000000000001</v>
      </c>
      <c r="J54" s="41">
        <f t="shared" si="5"/>
        <v>-0.0015750000000000004</v>
      </c>
    </row>
    <row r="55" spans="1:10" ht="24">
      <c r="A55" s="20"/>
      <c r="B55" s="28" t="s">
        <v>67</v>
      </c>
      <c r="C55" s="29" t="s">
        <v>91</v>
      </c>
      <c r="D55" s="33" t="s">
        <v>23</v>
      </c>
      <c r="E55" s="26">
        <v>6</v>
      </c>
      <c r="F55" s="18">
        <v>0.759</v>
      </c>
      <c r="G55" s="36">
        <f t="shared" si="3"/>
        <v>0.000759</v>
      </c>
      <c r="H55" s="18">
        <v>0.759</v>
      </c>
      <c r="I55" s="19">
        <f t="shared" si="4"/>
        <v>0.000759</v>
      </c>
      <c r="J55" s="36">
        <f t="shared" si="5"/>
        <v>0</v>
      </c>
    </row>
    <row r="56" spans="1:10" ht="24">
      <c r="A56" s="20"/>
      <c r="B56" s="28" t="s">
        <v>92</v>
      </c>
      <c r="C56" s="29" t="s">
        <v>93</v>
      </c>
      <c r="D56" s="33" t="s">
        <v>23</v>
      </c>
      <c r="E56" s="26">
        <v>6</v>
      </c>
      <c r="F56" s="18">
        <v>2.397</v>
      </c>
      <c r="G56" s="36">
        <f t="shared" si="3"/>
        <v>0.002397</v>
      </c>
      <c r="H56" s="18">
        <v>2.8970000000000002</v>
      </c>
      <c r="I56" s="19">
        <f t="shared" si="4"/>
        <v>0.0028970000000000003</v>
      </c>
      <c r="J56" s="19">
        <f t="shared" si="5"/>
        <v>-0.0005000000000000004</v>
      </c>
    </row>
    <row r="57" spans="1:10" ht="24">
      <c r="A57" s="20"/>
      <c r="B57" s="28" t="s">
        <v>94</v>
      </c>
      <c r="C57" s="30"/>
      <c r="D57" s="33"/>
      <c r="E57" s="26">
        <v>6</v>
      </c>
      <c r="F57" s="18">
        <v>2</v>
      </c>
      <c r="G57" s="19">
        <f t="shared" si="3"/>
        <v>0.002</v>
      </c>
      <c r="H57" s="18">
        <v>1.999</v>
      </c>
      <c r="I57" s="19">
        <f t="shared" si="4"/>
        <v>0.001999</v>
      </c>
      <c r="J57" s="19">
        <f t="shared" si="5"/>
        <v>1.0000000000001327E-06</v>
      </c>
    </row>
    <row r="58" spans="1:10" ht="24">
      <c r="A58" s="20"/>
      <c r="B58" s="28" t="s">
        <v>95</v>
      </c>
      <c r="C58" s="29" t="s">
        <v>96</v>
      </c>
      <c r="D58" s="33" t="s">
        <v>23</v>
      </c>
      <c r="E58" s="26">
        <v>6</v>
      </c>
      <c r="F58" s="18">
        <v>3.625</v>
      </c>
      <c r="G58" s="19">
        <f t="shared" si="3"/>
        <v>0.003625</v>
      </c>
      <c r="H58" s="18">
        <v>4.049</v>
      </c>
      <c r="I58" s="19">
        <f t="shared" si="4"/>
        <v>0.0040490000000000005</v>
      </c>
      <c r="J58" s="19">
        <f t="shared" si="5"/>
        <v>-0.00042400000000000033</v>
      </c>
    </row>
    <row r="59" spans="1:10" ht="24">
      <c r="A59" s="20"/>
      <c r="B59" s="28" t="s">
        <v>97</v>
      </c>
      <c r="C59" s="29" t="s">
        <v>98</v>
      </c>
      <c r="D59" s="33" t="s">
        <v>23</v>
      </c>
      <c r="E59" s="26">
        <v>6</v>
      </c>
      <c r="F59" s="18">
        <v>1.719</v>
      </c>
      <c r="G59" s="19">
        <f t="shared" si="3"/>
        <v>0.001719</v>
      </c>
      <c r="H59" s="18">
        <v>1.7000000000000002</v>
      </c>
      <c r="I59" s="19">
        <f t="shared" si="4"/>
        <v>0.0017000000000000001</v>
      </c>
      <c r="J59" s="36">
        <f t="shared" si="5"/>
        <v>1.899999999999992E-05</v>
      </c>
    </row>
    <row r="60" spans="1:10" ht="24">
      <c r="A60" s="20"/>
      <c r="B60" s="28" t="s">
        <v>99</v>
      </c>
      <c r="C60" s="29" t="s">
        <v>100</v>
      </c>
      <c r="D60" s="33" t="s">
        <v>23</v>
      </c>
      <c r="E60" s="26">
        <v>6</v>
      </c>
      <c r="F60" s="18">
        <v>2.944</v>
      </c>
      <c r="G60" s="36">
        <f t="shared" si="3"/>
        <v>0.002944</v>
      </c>
      <c r="H60" s="18">
        <v>1.992</v>
      </c>
      <c r="I60" s="19">
        <f t="shared" si="4"/>
        <v>0.001992</v>
      </c>
      <c r="J60" s="36">
        <f t="shared" si="5"/>
        <v>0.0009520000000000002</v>
      </c>
    </row>
    <row r="61" spans="1:10" ht="24">
      <c r="A61" s="20"/>
      <c r="B61" s="28" t="s">
        <v>56</v>
      </c>
      <c r="C61" s="29" t="s">
        <v>101</v>
      </c>
      <c r="D61" s="33" t="s">
        <v>23</v>
      </c>
      <c r="E61" s="26">
        <v>6</v>
      </c>
      <c r="F61" s="18">
        <v>0</v>
      </c>
      <c r="G61" s="19">
        <f t="shared" si="3"/>
        <v>0</v>
      </c>
      <c r="H61" s="18">
        <v>0</v>
      </c>
      <c r="I61" s="19">
        <f t="shared" si="4"/>
        <v>0</v>
      </c>
      <c r="J61" s="19">
        <f t="shared" si="5"/>
        <v>0</v>
      </c>
    </row>
    <row r="62" spans="1:10" ht="24">
      <c r="A62" s="20"/>
      <c r="B62" s="28" t="s">
        <v>102</v>
      </c>
      <c r="C62" s="29" t="s">
        <v>103</v>
      </c>
      <c r="D62" s="33" t="s">
        <v>23</v>
      </c>
      <c r="E62" s="26">
        <v>6</v>
      </c>
      <c r="F62" s="18">
        <v>3.459</v>
      </c>
      <c r="G62" s="36">
        <f t="shared" si="3"/>
        <v>0.0034590000000000003</v>
      </c>
      <c r="H62" s="18">
        <v>3.358</v>
      </c>
      <c r="I62" s="19">
        <f t="shared" si="4"/>
        <v>0.0033580000000000003</v>
      </c>
      <c r="J62" s="19">
        <f t="shared" si="5"/>
        <v>0.00010099999999999996</v>
      </c>
    </row>
    <row r="63" spans="1:10" ht="36">
      <c r="A63" s="20"/>
      <c r="B63" s="28" t="s">
        <v>104</v>
      </c>
      <c r="C63" s="29" t="s">
        <v>105</v>
      </c>
      <c r="D63" s="33"/>
      <c r="E63" s="26">
        <v>6</v>
      </c>
      <c r="F63" s="18">
        <v>6.5</v>
      </c>
      <c r="G63" s="19">
        <f t="shared" si="3"/>
        <v>0.0065</v>
      </c>
      <c r="H63" s="18">
        <v>7.292</v>
      </c>
      <c r="I63" s="19">
        <f t="shared" si="4"/>
        <v>0.007292</v>
      </c>
      <c r="J63" s="19">
        <f t="shared" si="5"/>
        <v>-0.0007920000000000002</v>
      </c>
    </row>
    <row r="64" spans="1:10" ht="26.25">
      <c r="A64" s="20"/>
      <c r="B64" s="28" t="s">
        <v>106</v>
      </c>
      <c r="C64" s="29" t="s">
        <v>107</v>
      </c>
      <c r="D64" s="33" t="s">
        <v>23</v>
      </c>
      <c r="E64" s="26">
        <v>6</v>
      </c>
      <c r="F64" s="18">
        <v>7</v>
      </c>
      <c r="G64" s="36">
        <f t="shared" si="3"/>
        <v>0.007</v>
      </c>
      <c r="H64" s="18">
        <v>4.954</v>
      </c>
      <c r="I64" s="19">
        <f t="shared" si="4"/>
        <v>0.004954</v>
      </c>
      <c r="J64" s="36">
        <f t="shared" si="5"/>
        <v>0.002046</v>
      </c>
    </row>
    <row r="65" spans="1:10" ht="24">
      <c r="A65" s="20"/>
      <c r="B65" s="28" t="s">
        <v>65</v>
      </c>
      <c r="C65" s="29" t="s">
        <v>108</v>
      </c>
      <c r="D65" s="33"/>
      <c r="E65" s="26">
        <v>6</v>
      </c>
      <c r="F65" s="18">
        <v>1.9500000000000002</v>
      </c>
      <c r="G65" s="42">
        <f t="shared" si="3"/>
        <v>0.0019500000000000001</v>
      </c>
      <c r="H65" s="18">
        <v>1.275</v>
      </c>
      <c r="I65" s="19">
        <f t="shared" si="4"/>
        <v>0.0012749999999999999</v>
      </c>
      <c r="J65" s="19">
        <f t="shared" si="5"/>
        <v>0.0006750000000000003</v>
      </c>
    </row>
    <row r="66" spans="1:10" ht="24">
      <c r="A66" s="20"/>
      <c r="B66" s="28" t="s">
        <v>109</v>
      </c>
      <c r="C66" s="29" t="s">
        <v>110</v>
      </c>
      <c r="D66" s="33" t="s">
        <v>23</v>
      </c>
      <c r="E66" s="26">
        <v>6</v>
      </c>
      <c r="F66" s="18">
        <v>2.895</v>
      </c>
      <c r="G66" s="19">
        <f t="shared" si="3"/>
        <v>0.002895</v>
      </c>
      <c r="H66" s="18">
        <v>1.108</v>
      </c>
      <c r="I66" s="19">
        <f t="shared" si="4"/>
        <v>0.001108</v>
      </c>
      <c r="J66" s="19">
        <f t="shared" si="5"/>
        <v>0.001787</v>
      </c>
    </row>
    <row r="67" spans="1:10" ht="24">
      <c r="A67" s="20"/>
      <c r="B67" s="28" t="s">
        <v>111</v>
      </c>
      <c r="C67" s="29" t="s">
        <v>112</v>
      </c>
      <c r="D67" s="33" t="s">
        <v>23</v>
      </c>
      <c r="E67" s="26">
        <v>6</v>
      </c>
      <c r="F67" s="18">
        <v>5</v>
      </c>
      <c r="G67" s="36">
        <f t="shared" si="3"/>
        <v>0.005</v>
      </c>
      <c r="H67" s="18">
        <v>8.798</v>
      </c>
      <c r="I67" s="19">
        <f t="shared" si="4"/>
        <v>0.008798</v>
      </c>
      <c r="J67" s="19">
        <f t="shared" si="5"/>
        <v>-0.003798</v>
      </c>
    </row>
    <row r="68" spans="1:10" ht="24">
      <c r="A68" s="20"/>
      <c r="B68" s="28" t="s">
        <v>113</v>
      </c>
      <c r="C68" s="29" t="s">
        <v>114</v>
      </c>
      <c r="D68" s="33" t="s">
        <v>23</v>
      </c>
      <c r="E68" s="26">
        <v>6</v>
      </c>
      <c r="F68" s="18">
        <v>1.9</v>
      </c>
      <c r="G68" s="19">
        <f t="shared" si="3"/>
        <v>0.0019</v>
      </c>
      <c r="H68" s="18">
        <v>1.611</v>
      </c>
      <c r="I68" s="19">
        <f t="shared" si="4"/>
        <v>0.001611</v>
      </c>
      <c r="J68" s="19">
        <f t="shared" si="5"/>
        <v>0.000289</v>
      </c>
    </row>
    <row r="69" spans="1:10" ht="24">
      <c r="A69" s="20"/>
      <c r="B69" s="28" t="s">
        <v>115</v>
      </c>
      <c r="C69" s="29" t="s">
        <v>45</v>
      </c>
      <c r="D69" s="33" t="s">
        <v>23</v>
      </c>
      <c r="E69" s="26">
        <v>6</v>
      </c>
      <c r="F69" s="18">
        <v>7.7</v>
      </c>
      <c r="G69" s="19">
        <f t="shared" si="3"/>
        <v>0.0077</v>
      </c>
      <c r="H69" s="18">
        <v>4.402</v>
      </c>
      <c r="I69" s="19">
        <f t="shared" si="4"/>
        <v>0.0044020000000000005</v>
      </c>
      <c r="J69" s="19">
        <f t="shared" si="5"/>
        <v>0.0032979999999999997</v>
      </c>
    </row>
    <row r="70" spans="1:10" ht="24">
      <c r="A70" s="20"/>
      <c r="B70" s="28" t="s">
        <v>116</v>
      </c>
      <c r="C70" s="29" t="s">
        <v>117</v>
      </c>
      <c r="D70" s="33" t="s">
        <v>23</v>
      </c>
      <c r="E70" s="26">
        <v>6</v>
      </c>
      <c r="F70" s="18">
        <v>3</v>
      </c>
      <c r="G70" s="19">
        <f t="shared" si="3"/>
        <v>0.003</v>
      </c>
      <c r="H70" s="18">
        <v>2.668</v>
      </c>
      <c r="I70" s="19">
        <f t="shared" si="4"/>
        <v>0.0026680000000000002</v>
      </c>
      <c r="J70" s="19">
        <f t="shared" si="5"/>
        <v>0.00033199999999999983</v>
      </c>
    </row>
    <row r="71" spans="1:10" ht="26.25">
      <c r="A71" s="20"/>
      <c r="B71" s="28" t="s">
        <v>118</v>
      </c>
      <c r="C71" s="29" t="s">
        <v>119</v>
      </c>
      <c r="D71" s="33" t="s">
        <v>23</v>
      </c>
      <c r="E71" s="26">
        <v>6</v>
      </c>
      <c r="F71" s="18">
        <v>3</v>
      </c>
      <c r="G71" s="36">
        <f t="shared" si="3"/>
        <v>0.003</v>
      </c>
      <c r="H71" s="18">
        <v>4.8</v>
      </c>
      <c r="I71" s="19">
        <f t="shared" si="4"/>
        <v>0.0048</v>
      </c>
      <c r="J71" s="19">
        <f t="shared" si="5"/>
        <v>-0.0017999999999999995</v>
      </c>
    </row>
    <row r="72" spans="1:10" ht="24">
      <c r="A72" s="20"/>
      <c r="B72" s="28" t="s">
        <v>120</v>
      </c>
      <c r="C72" s="29" t="s">
        <v>121</v>
      </c>
      <c r="D72" s="33" t="s">
        <v>23</v>
      </c>
      <c r="E72" s="26">
        <v>6</v>
      </c>
      <c r="F72" s="18">
        <v>6.569</v>
      </c>
      <c r="G72" s="19">
        <f t="shared" si="3"/>
        <v>0.006569</v>
      </c>
      <c r="H72" s="18">
        <v>6.5</v>
      </c>
      <c r="I72" s="19">
        <f t="shared" si="4"/>
        <v>0.0065</v>
      </c>
      <c r="J72" s="19">
        <f t="shared" si="5"/>
        <v>6.900000000000048E-05</v>
      </c>
    </row>
    <row r="73" spans="1:10" ht="24">
      <c r="A73" s="20"/>
      <c r="B73" s="28" t="s">
        <v>122</v>
      </c>
      <c r="C73" s="29" t="s">
        <v>123</v>
      </c>
      <c r="D73" s="33" t="s">
        <v>23</v>
      </c>
      <c r="E73" s="26">
        <v>6</v>
      </c>
      <c r="F73" s="18">
        <v>3.1</v>
      </c>
      <c r="G73" s="19">
        <f t="shared" si="3"/>
        <v>0.0031</v>
      </c>
      <c r="H73" s="18">
        <v>3.852</v>
      </c>
      <c r="I73" s="19">
        <f t="shared" si="4"/>
        <v>0.003852</v>
      </c>
      <c r="J73" s="19">
        <f t="shared" si="5"/>
        <v>-0.0007520000000000001</v>
      </c>
    </row>
    <row r="74" spans="1:10" ht="24">
      <c r="A74" s="20"/>
      <c r="B74" s="28" t="s">
        <v>69</v>
      </c>
      <c r="C74" s="29" t="s">
        <v>124</v>
      </c>
      <c r="D74" s="33" t="s">
        <v>23</v>
      </c>
      <c r="E74" s="26">
        <v>6</v>
      </c>
      <c r="F74" s="18">
        <v>7.5</v>
      </c>
      <c r="G74" s="19">
        <f t="shared" si="3"/>
        <v>0.0075</v>
      </c>
      <c r="H74" s="18">
        <v>0</v>
      </c>
      <c r="I74" s="19">
        <f t="shared" si="4"/>
        <v>0</v>
      </c>
      <c r="J74" s="36">
        <f t="shared" si="5"/>
        <v>0.0075</v>
      </c>
    </row>
    <row r="75" spans="1:10" ht="24">
      <c r="A75" s="20"/>
      <c r="B75" s="28" t="s">
        <v>125</v>
      </c>
      <c r="C75" s="29" t="s">
        <v>126</v>
      </c>
      <c r="D75" s="34"/>
      <c r="E75" s="26">
        <v>6</v>
      </c>
      <c r="F75" s="18">
        <v>12</v>
      </c>
      <c r="G75" s="19">
        <f t="shared" si="3"/>
        <v>0.012</v>
      </c>
      <c r="H75" s="18">
        <v>11.339</v>
      </c>
      <c r="I75" s="19">
        <f t="shared" si="4"/>
        <v>0.011339</v>
      </c>
      <c r="J75" s="19">
        <f t="shared" si="5"/>
        <v>0.0006610000000000001</v>
      </c>
    </row>
    <row r="76" spans="1:10" ht="24">
      <c r="A76" s="20"/>
      <c r="B76" s="28" t="s">
        <v>127</v>
      </c>
      <c r="C76" s="29" t="s">
        <v>128</v>
      </c>
      <c r="D76" s="33" t="s">
        <v>23</v>
      </c>
      <c r="E76" s="26">
        <v>6</v>
      </c>
      <c r="F76" s="18">
        <v>2</v>
      </c>
      <c r="G76" s="19">
        <f t="shared" si="3"/>
        <v>0.002</v>
      </c>
      <c r="H76" s="18">
        <v>2.2560000000000002</v>
      </c>
      <c r="I76" s="19">
        <f t="shared" si="4"/>
        <v>0.002256</v>
      </c>
      <c r="J76" s="19">
        <f t="shared" si="5"/>
        <v>-0.00025600000000000015</v>
      </c>
    </row>
    <row r="77" spans="1:10" ht="24">
      <c r="A77" s="20"/>
      <c r="B77" s="28" t="s">
        <v>129</v>
      </c>
      <c r="C77" s="29" t="s">
        <v>130</v>
      </c>
      <c r="D77" s="33" t="s">
        <v>23</v>
      </c>
      <c r="E77" s="26">
        <v>6</v>
      </c>
      <c r="F77" s="18">
        <v>2.465</v>
      </c>
      <c r="G77" s="36">
        <f t="shared" si="3"/>
        <v>0.0024649999999999997</v>
      </c>
      <c r="H77" s="18">
        <v>2.427</v>
      </c>
      <c r="I77" s="19">
        <f t="shared" si="4"/>
        <v>0.002427</v>
      </c>
      <c r="J77" s="19">
        <f t="shared" si="5"/>
        <v>3.799999999999984E-05</v>
      </c>
    </row>
    <row r="78" spans="1:10" ht="24">
      <c r="A78" s="20"/>
      <c r="B78" s="28" t="s">
        <v>131</v>
      </c>
      <c r="C78" s="29" t="s">
        <v>132</v>
      </c>
      <c r="D78" s="33" t="s">
        <v>23</v>
      </c>
      <c r="E78" s="26">
        <v>6</v>
      </c>
      <c r="F78" s="18">
        <v>3</v>
      </c>
      <c r="G78" s="19">
        <f t="shared" si="3"/>
        <v>0.003</v>
      </c>
      <c r="H78" s="18">
        <v>1.154</v>
      </c>
      <c r="I78" s="19">
        <f t="shared" si="4"/>
        <v>0.0011539999999999999</v>
      </c>
      <c r="J78" s="19">
        <f t="shared" si="5"/>
        <v>0.0018460000000000002</v>
      </c>
    </row>
    <row r="79" spans="1:10" ht="24">
      <c r="A79" s="20"/>
      <c r="B79" s="28" t="s">
        <v>125</v>
      </c>
      <c r="C79" s="29" t="s">
        <v>133</v>
      </c>
      <c r="D79" s="33" t="s">
        <v>23</v>
      </c>
      <c r="E79" s="26">
        <v>6</v>
      </c>
      <c r="F79" s="18">
        <v>2</v>
      </c>
      <c r="G79" s="19">
        <f aca="true" t="shared" si="6" ref="G79:G110">F79/1000</f>
        <v>0.002</v>
      </c>
      <c r="H79" s="18">
        <v>0</v>
      </c>
      <c r="I79" s="19">
        <f aca="true" t="shared" si="7" ref="I79:I110">H79/1000</f>
        <v>0</v>
      </c>
      <c r="J79" s="19">
        <f aca="true" t="shared" si="8" ref="J79:J110">G79-I79</f>
        <v>0.002</v>
      </c>
    </row>
    <row r="80" spans="1:10" ht="28.5" customHeight="1">
      <c r="A80" s="20"/>
      <c r="B80" s="28" t="s">
        <v>134</v>
      </c>
      <c r="C80" s="29" t="s">
        <v>135</v>
      </c>
      <c r="D80" s="33"/>
      <c r="E80" s="26">
        <v>6</v>
      </c>
      <c r="F80" s="18">
        <v>4.635</v>
      </c>
      <c r="G80" s="19">
        <f t="shared" si="6"/>
        <v>0.004634999999999999</v>
      </c>
      <c r="H80" s="18">
        <v>6.088</v>
      </c>
      <c r="I80" s="19">
        <f t="shared" si="7"/>
        <v>0.006088</v>
      </c>
      <c r="J80" s="19">
        <f t="shared" si="8"/>
        <v>-0.0014530000000000003</v>
      </c>
    </row>
    <row r="81" spans="1:10" ht="36">
      <c r="A81" s="20"/>
      <c r="B81" s="28" t="s">
        <v>136</v>
      </c>
      <c r="C81" s="29" t="s">
        <v>137</v>
      </c>
      <c r="D81" s="33" t="s">
        <v>23</v>
      </c>
      <c r="E81" s="26">
        <v>6</v>
      </c>
      <c r="F81" s="18">
        <v>3</v>
      </c>
      <c r="G81" s="36">
        <f t="shared" si="6"/>
        <v>0.003</v>
      </c>
      <c r="H81" s="18">
        <v>2.94</v>
      </c>
      <c r="I81" s="19">
        <f t="shared" si="7"/>
        <v>0.00294</v>
      </c>
      <c r="J81" s="19">
        <f t="shared" si="8"/>
        <v>6.000000000000016E-05</v>
      </c>
    </row>
    <row r="82" spans="1:10" ht="24">
      <c r="A82" s="20"/>
      <c r="B82" s="28" t="s">
        <v>138</v>
      </c>
      <c r="C82" s="29" t="s">
        <v>139</v>
      </c>
      <c r="D82" s="33" t="s">
        <v>23</v>
      </c>
      <c r="E82" s="26">
        <v>6</v>
      </c>
      <c r="F82" s="18">
        <v>10</v>
      </c>
      <c r="G82" s="19">
        <f t="shared" si="6"/>
        <v>0.01</v>
      </c>
      <c r="H82" s="18">
        <v>10.251</v>
      </c>
      <c r="I82" s="19">
        <f t="shared" si="7"/>
        <v>0.010251</v>
      </c>
      <c r="J82" s="19">
        <f t="shared" si="8"/>
        <v>-0.0002509999999999995</v>
      </c>
    </row>
    <row r="83" spans="1:10" ht="35.25" customHeight="1">
      <c r="A83" s="20"/>
      <c r="B83" s="28" t="s">
        <v>140</v>
      </c>
      <c r="C83" s="29" t="s">
        <v>141</v>
      </c>
      <c r="D83" s="33" t="s">
        <v>23</v>
      </c>
      <c r="E83" s="26">
        <v>6</v>
      </c>
      <c r="F83" s="44">
        <v>3.5</v>
      </c>
      <c r="G83" s="36">
        <f t="shared" si="6"/>
        <v>0.0035</v>
      </c>
      <c r="H83" s="18">
        <v>3.063</v>
      </c>
      <c r="I83" s="19">
        <f t="shared" si="7"/>
        <v>0.003063</v>
      </c>
      <c r="J83" s="19">
        <f t="shared" si="8"/>
        <v>0.0004369999999999999</v>
      </c>
    </row>
    <row r="84" spans="1:10" ht="24">
      <c r="A84" s="20"/>
      <c r="B84" s="28" t="s">
        <v>142</v>
      </c>
      <c r="C84" s="29" t="s">
        <v>143</v>
      </c>
      <c r="D84" s="33" t="s">
        <v>23</v>
      </c>
      <c r="E84" s="26">
        <v>6</v>
      </c>
      <c r="F84" s="18">
        <v>6</v>
      </c>
      <c r="G84" s="19">
        <f t="shared" si="6"/>
        <v>0.006</v>
      </c>
      <c r="H84" s="18">
        <v>3.606</v>
      </c>
      <c r="I84" s="19">
        <f t="shared" si="7"/>
        <v>0.003606</v>
      </c>
      <c r="J84" s="19">
        <f t="shared" si="8"/>
        <v>0.0023940000000000003</v>
      </c>
    </row>
    <row r="85" spans="1:10" ht="24">
      <c r="A85" s="20"/>
      <c r="B85" s="28" t="s">
        <v>144</v>
      </c>
      <c r="C85" s="29" t="s">
        <v>145</v>
      </c>
      <c r="D85" s="33" t="s">
        <v>23</v>
      </c>
      <c r="E85" s="26">
        <v>6</v>
      </c>
      <c r="F85" s="18">
        <v>3</v>
      </c>
      <c r="G85" s="19">
        <f t="shared" si="6"/>
        <v>0.003</v>
      </c>
      <c r="H85" s="18">
        <v>2.308</v>
      </c>
      <c r="I85" s="19">
        <f t="shared" si="7"/>
        <v>0.0023079999999999997</v>
      </c>
      <c r="J85" s="19">
        <f t="shared" si="8"/>
        <v>0.0006920000000000003</v>
      </c>
    </row>
    <row r="86" spans="1:10" ht="24">
      <c r="A86" s="20"/>
      <c r="B86" s="28" t="s">
        <v>146</v>
      </c>
      <c r="C86" s="29" t="s">
        <v>147</v>
      </c>
      <c r="D86" s="33" t="s">
        <v>23</v>
      </c>
      <c r="E86" s="26">
        <v>6</v>
      </c>
      <c r="F86" s="18">
        <v>1.81</v>
      </c>
      <c r="G86" s="19">
        <f t="shared" si="6"/>
        <v>0.00181</v>
      </c>
      <c r="H86" s="18">
        <v>1.849</v>
      </c>
      <c r="I86" s="19">
        <f t="shared" si="7"/>
        <v>0.001849</v>
      </c>
      <c r="J86" s="19">
        <f t="shared" si="8"/>
        <v>-3.899999999999997E-05</v>
      </c>
    </row>
    <row r="87" spans="1:10" ht="24">
      <c r="A87" s="20"/>
      <c r="B87" s="28" t="s">
        <v>46</v>
      </c>
      <c r="C87" s="29" t="s">
        <v>148</v>
      </c>
      <c r="D87" s="33" t="s">
        <v>23</v>
      </c>
      <c r="E87" s="26">
        <v>6</v>
      </c>
      <c r="F87" s="18">
        <v>4.5</v>
      </c>
      <c r="G87" s="42">
        <f t="shared" si="6"/>
        <v>0.0045</v>
      </c>
      <c r="H87" s="18">
        <v>3.295</v>
      </c>
      <c r="I87" s="19">
        <f t="shared" si="7"/>
        <v>0.0032949999999999998</v>
      </c>
      <c r="J87" s="19">
        <f t="shared" si="8"/>
        <v>0.001205</v>
      </c>
    </row>
    <row r="88" spans="1:10" ht="24">
      <c r="A88" s="20"/>
      <c r="B88" s="28" t="s">
        <v>56</v>
      </c>
      <c r="C88" s="29" t="s">
        <v>149</v>
      </c>
      <c r="D88" s="33" t="s">
        <v>23</v>
      </c>
      <c r="E88" s="26">
        <v>6</v>
      </c>
      <c r="F88" s="18">
        <v>1.851</v>
      </c>
      <c r="G88" s="19">
        <f t="shared" si="6"/>
        <v>0.001851</v>
      </c>
      <c r="H88" s="18">
        <v>4.31</v>
      </c>
      <c r="I88" s="19">
        <f t="shared" si="7"/>
        <v>0.00431</v>
      </c>
      <c r="J88" s="19">
        <f t="shared" si="8"/>
        <v>-0.0024589999999999994</v>
      </c>
    </row>
    <row r="89" spans="1:10" ht="24">
      <c r="A89" s="20"/>
      <c r="B89" s="28" t="s">
        <v>150</v>
      </c>
      <c r="C89" s="29" t="s">
        <v>151</v>
      </c>
      <c r="D89" s="33" t="s">
        <v>23</v>
      </c>
      <c r="E89" s="26">
        <v>6</v>
      </c>
      <c r="F89" s="18">
        <v>3.024</v>
      </c>
      <c r="G89" s="19">
        <f t="shared" si="6"/>
        <v>0.003024</v>
      </c>
      <c r="H89" s="18">
        <v>2.368</v>
      </c>
      <c r="I89" s="19">
        <f t="shared" si="7"/>
        <v>0.002368</v>
      </c>
      <c r="J89" s="19">
        <f t="shared" si="8"/>
        <v>0.0006560000000000003</v>
      </c>
    </row>
    <row r="90" spans="1:10" ht="26.25">
      <c r="A90" s="20"/>
      <c r="B90" s="28" t="s">
        <v>144</v>
      </c>
      <c r="C90" s="29" t="s">
        <v>152</v>
      </c>
      <c r="D90" s="33" t="s">
        <v>23</v>
      </c>
      <c r="E90" s="26">
        <v>6</v>
      </c>
      <c r="F90" s="18">
        <v>5.687</v>
      </c>
      <c r="G90" s="19">
        <f t="shared" si="6"/>
        <v>0.005687</v>
      </c>
      <c r="H90" s="18">
        <v>6.665</v>
      </c>
      <c r="I90" s="19">
        <f t="shared" si="7"/>
        <v>0.006665</v>
      </c>
      <c r="J90" s="19">
        <f t="shared" si="8"/>
        <v>-0.0009779999999999997</v>
      </c>
    </row>
    <row r="91" spans="1:10" ht="24">
      <c r="A91" s="20"/>
      <c r="B91" s="28" t="s">
        <v>153</v>
      </c>
      <c r="C91" s="29" t="s">
        <v>154</v>
      </c>
      <c r="D91" s="33" t="s">
        <v>23</v>
      </c>
      <c r="E91" s="26">
        <v>6</v>
      </c>
      <c r="F91" s="18">
        <v>11.579</v>
      </c>
      <c r="G91" s="19">
        <f t="shared" si="6"/>
        <v>0.011579</v>
      </c>
      <c r="H91" s="18">
        <v>23.491</v>
      </c>
      <c r="I91" s="19">
        <f t="shared" si="7"/>
        <v>0.023490999999999998</v>
      </c>
      <c r="J91" s="19">
        <f t="shared" si="8"/>
        <v>-0.011911999999999997</v>
      </c>
    </row>
    <row r="92" spans="1:10" ht="24">
      <c r="A92" s="20"/>
      <c r="B92" s="28" t="s">
        <v>155</v>
      </c>
      <c r="C92" s="29" t="s">
        <v>156</v>
      </c>
      <c r="D92" s="33" t="s">
        <v>23</v>
      </c>
      <c r="E92" s="26">
        <v>6</v>
      </c>
      <c r="F92" s="18">
        <v>7.411</v>
      </c>
      <c r="G92" s="19">
        <f t="shared" si="6"/>
        <v>0.007410999999999999</v>
      </c>
      <c r="H92" s="18">
        <v>9.078</v>
      </c>
      <c r="I92" s="19">
        <f t="shared" si="7"/>
        <v>0.009078</v>
      </c>
      <c r="J92" s="19">
        <f t="shared" si="8"/>
        <v>-0.001667</v>
      </c>
    </row>
    <row r="93" spans="1:10" ht="24">
      <c r="A93" s="20"/>
      <c r="B93" s="28" t="s">
        <v>157</v>
      </c>
      <c r="C93" s="29" t="s">
        <v>158</v>
      </c>
      <c r="D93" s="33" t="s">
        <v>23</v>
      </c>
      <c r="E93" s="26">
        <v>6</v>
      </c>
      <c r="F93" s="18">
        <v>4</v>
      </c>
      <c r="G93" s="19">
        <f t="shared" si="6"/>
        <v>0.004</v>
      </c>
      <c r="H93" s="18">
        <v>2.6710000000000003</v>
      </c>
      <c r="I93" s="19">
        <f t="shared" si="7"/>
        <v>0.002671</v>
      </c>
      <c r="J93" s="19">
        <f t="shared" si="8"/>
        <v>0.0013289999999999999</v>
      </c>
    </row>
    <row r="94" spans="1:10" ht="36">
      <c r="A94" s="20"/>
      <c r="B94" s="28" t="s">
        <v>159</v>
      </c>
      <c r="C94" s="29" t="s">
        <v>160</v>
      </c>
      <c r="D94" s="33" t="s">
        <v>23</v>
      </c>
      <c r="E94" s="26">
        <v>6</v>
      </c>
      <c r="F94" s="18">
        <v>6.2</v>
      </c>
      <c r="G94" s="42">
        <f t="shared" si="6"/>
        <v>0.0062</v>
      </c>
      <c r="H94" s="18">
        <v>4.2620000000000005</v>
      </c>
      <c r="I94" s="19">
        <f t="shared" si="7"/>
        <v>0.004262</v>
      </c>
      <c r="J94" s="19">
        <f t="shared" si="8"/>
        <v>0.0019379999999999996</v>
      </c>
    </row>
    <row r="95" spans="1:10" ht="24">
      <c r="A95" s="20"/>
      <c r="B95" s="28" t="s">
        <v>161</v>
      </c>
      <c r="C95" s="29" t="s">
        <v>162</v>
      </c>
      <c r="D95" s="33"/>
      <c r="E95" s="26">
        <v>6</v>
      </c>
      <c r="F95" s="18">
        <v>9.064</v>
      </c>
      <c r="G95" s="19">
        <f t="shared" si="6"/>
        <v>0.009064000000000001</v>
      </c>
      <c r="H95" s="18">
        <v>9.997</v>
      </c>
      <c r="I95" s="19">
        <f t="shared" si="7"/>
        <v>0.009997</v>
      </c>
      <c r="J95" s="19">
        <f t="shared" si="8"/>
        <v>-0.0009329999999999998</v>
      </c>
    </row>
    <row r="96" spans="1:10" ht="24">
      <c r="A96" s="20"/>
      <c r="B96" s="28" t="s">
        <v>163</v>
      </c>
      <c r="C96" s="29" t="s">
        <v>164</v>
      </c>
      <c r="D96" s="33" t="s">
        <v>23</v>
      </c>
      <c r="E96" s="26">
        <v>6</v>
      </c>
      <c r="F96" s="18">
        <v>5.4</v>
      </c>
      <c r="G96" s="19">
        <f t="shared" si="6"/>
        <v>0.0054</v>
      </c>
      <c r="H96" s="18">
        <v>5.225</v>
      </c>
      <c r="I96" s="19">
        <f t="shared" si="7"/>
        <v>0.005225</v>
      </c>
      <c r="J96" s="36">
        <f t="shared" si="8"/>
        <v>0.00017500000000000068</v>
      </c>
    </row>
    <row r="97" spans="1:10" ht="24">
      <c r="A97" s="20"/>
      <c r="B97" s="28" t="s">
        <v>165</v>
      </c>
      <c r="C97" s="29" t="s">
        <v>166</v>
      </c>
      <c r="D97" s="33" t="s">
        <v>23</v>
      </c>
      <c r="E97" s="26">
        <v>6</v>
      </c>
      <c r="F97" s="18">
        <v>5</v>
      </c>
      <c r="G97" s="36">
        <f t="shared" si="6"/>
        <v>0.005</v>
      </c>
      <c r="H97" s="18">
        <v>2.094</v>
      </c>
      <c r="I97" s="19">
        <f t="shared" si="7"/>
        <v>0.002094</v>
      </c>
      <c r="J97" s="19">
        <f t="shared" si="8"/>
        <v>0.002906</v>
      </c>
    </row>
    <row r="98" spans="1:10" ht="24">
      <c r="A98" s="20"/>
      <c r="B98" s="28" t="s">
        <v>71</v>
      </c>
      <c r="C98" s="29" t="s">
        <v>167</v>
      </c>
      <c r="D98" s="33" t="s">
        <v>23</v>
      </c>
      <c r="E98" s="26">
        <v>6</v>
      </c>
      <c r="F98" s="18">
        <v>0.619</v>
      </c>
      <c r="G98" s="19">
        <f t="shared" si="6"/>
        <v>0.000619</v>
      </c>
      <c r="H98" s="45">
        <v>0.619</v>
      </c>
      <c r="I98" s="19">
        <f t="shared" si="7"/>
        <v>0.000619</v>
      </c>
      <c r="J98" s="19">
        <f t="shared" si="8"/>
        <v>0</v>
      </c>
    </row>
    <row r="99" spans="1:10" ht="24">
      <c r="A99" s="20"/>
      <c r="B99" s="28" t="s">
        <v>106</v>
      </c>
      <c r="C99" s="29" t="s">
        <v>168</v>
      </c>
      <c r="D99" s="33" t="s">
        <v>23</v>
      </c>
      <c r="E99" s="26">
        <v>6</v>
      </c>
      <c r="F99" s="18">
        <v>6.152</v>
      </c>
      <c r="G99" s="19">
        <f t="shared" si="6"/>
        <v>0.006152</v>
      </c>
      <c r="H99" s="18">
        <v>4.138</v>
      </c>
      <c r="I99" s="19">
        <f t="shared" si="7"/>
        <v>0.004138</v>
      </c>
      <c r="J99" s="19">
        <f t="shared" si="8"/>
        <v>0.002014</v>
      </c>
    </row>
    <row r="100" spans="1:10" ht="26.25">
      <c r="A100" s="20"/>
      <c r="B100" s="28" t="s">
        <v>169</v>
      </c>
      <c r="C100" s="29" t="s">
        <v>170</v>
      </c>
      <c r="D100" s="33" t="s">
        <v>23</v>
      </c>
      <c r="E100" s="26">
        <v>6</v>
      </c>
      <c r="F100" s="18">
        <v>3</v>
      </c>
      <c r="G100" s="19">
        <f t="shared" si="6"/>
        <v>0.003</v>
      </c>
      <c r="H100" s="18">
        <v>2.466</v>
      </c>
      <c r="I100" s="19">
        <f t="shared" si="7"/>
        <v>0.0024660000000000003</v>
      </c>
      <c r="J100" s="19">
        <f t="shared" si="8"/>
        <v>0.0005339999999999998</v>
      </c>
    </row>
    <row r="101" spans="1:10" ht="19.5" customHeight="1">
      <c r="A101" s="20"/>
      <c r="B101" s="28" t="s">
        <v>171</v>
      </c>
      <c r="C101" s="29" t="s">
        <v>172</v>
      </c>
      <c r="D101" s="33" t="s">
        <v>23</v>
      </c>
      <c r="E101" s="26">
        <v>6</v>
      </c>
      <c r="F101" s="18">
        <v>6.5</v>
      </c>
      <c r="G101" s="42">
        <f t="shared" si="6"/>
        <v>0.0065</v>
      </c>
      <c r="H101" s="18">
        <v>6.171</v>
      </c>
      <c r="I101" s="19">
        <f t="shared" si="7"/>
        <v>0.006171</v>
      </c>
      <c r="J101" s="19">
        <f t="shared" si="8"/>
        <v>0.00032899999999999943</v>
      </c>
    </row>
    <row r="102" spans="1:10" ht="24">
      <c r="A102" s="20"/>
      <c r="B102" s="28" t="s">
        <v>173</v>
      </c>
      <c r="C102" s="29" t="s">
        <v>174</v>
      </c>
      <c r="D102" s="33" t="s">
        <v>23</v>
      </c>
      <c r="E102" s="26">
        <v>6</v>
      </c>
      <c r="F102" s="18">
        <v>1.8</v>
      </c>
      <c r="G102" s="19">
        <f t="shared" si="6"/>
        <v>0.0018</v>
      </c>
      <c r="H102" s="18">
        <v>1.8210000000000002</v>
      </c>
      <c r="I102" s="19">
        <f t="shared" si="7"/>
        <v>0.0018210000000000001</v>
      </c>
      <c r="J102" s="19">
        <f t="shared" si="8"/>
        <v>-2.1000000000000185E-05</v>
      </c>
    </row>
    <row r="103" spans="1:10" ht="43.5" customHeight="1">
      <c r="A103" s="20"/>
      <c r="B103" s="28" t="s">
        <v>175</v>
      </c>
      <c r="C103" s="29" t="s">
        <v>176</v>
      </c>
      <c r="D103" s="33" t="s">
        <v>23</v>
      </c>
      <c r="E103" s="26">
        <v>6</v>
      </c>
      <c r="F103" s="18">
        <v>6.8</v>
      </c>
      <c r="G103" s="42">
        <f t="shared" si="6"/>
        <v>0.0068</v>
      </c>
      <c r="H103" s="18">
        <v>6.031</v>
      </c>
      <c r="I103" s="19">
        <f t="shared" si="7"/>
        <v>0.006031</v>
      </c>
      <c r="J103" s="19">
        <f t="shared" si="8"/>
        <v>0.0007689999999999997</v>
      </c>
    </row>
    <row r="104" spans="1:10" ht="34.5" customHeight="1">
      <c r="A104" s="20"/>
      <c r="B104" s="28" t="s">
        <v>177</v>
      </c>
      <c r="C104" s="29" t="s">
        <v>178</v>
      </c>
      <c r="D104" s="33"/>
      <c r="E104" s="26">
        <v>6</v>
      </c>
      <c r="F104" s="18">
        <v>2.5</v>
      </c>
      <c r="G104" s="19">
        <f t="shared" si="6"/>
        <v>0.0025</v>
      </c>
      <c r="H104" s="18">
        <v>3.565</v>
      </c>
      <c r="I104" s="19">
        <f t="shared" si="7"/>
        <v>0.003565</v>
      </c>
      <c r="J104" s="19">
        <f t="shared" si="8"/>
        <v>-0.001065</v>
      </c>
    </row>
    <row r="105" spans="1:10" ht="24">
      <c r="A105" s="20"/>
      <c r="B105" s="28" t="s">
        <v>179</v>
      </c>
      <c r="C105" s="29" t="s">
        <v>180</v>
      </c>
      <c r="D105" s="33" t="s">
        <v>23</v>
      </c>
      <c r="E105" s="26">
        <v>6</v>
      </c>
      <c r="F105" s="18">
        <v>1.9</v>
      </c>
      <c r="G105" s="19">
        <f t="shared" si="6"/>
        <v>0.0019</v>
      </c>
      <c r="H105" s="18">
        <v>1.6</v>
      </c>
      <c r="I105" s="19">
        <f t="shared" si="7"/>
        <v>0.0016</v>
      </c>
      <c r="J105" s="19">
        <f t="shared" si="8"/>
        <v>0.0002999999999999999</v>
      </c>
    </row>
    <row r="106" spans="1:10" ht="23.25" customHeight="1">
      <c r="A106" s="20"/>
      <c r="B106" s="28" t="s">
        <v>181</v>
      </c>
      <c r="C106" s="29" t="s">
        <v>182</v>
      </c>
      <c r="D106" s="40"/>
      <c r="E106" s="26">
        <v>6</v>
      </c>
      <c r="F106" s="18">
        <v>9.181</v>
      </c>
      <c r="G106" s="19">
        <f t="shared" si="6"/>
        <v>0.009181</v>
      </c>
      <c r="H106" s="18">
        <v>7.415</v>
      </c>
      <c r="I106" s="19">
        <f t="shared" si="7"/>
        <v>0.007415</v>
      </c>
      <c r="J106" s="19">
        <f t="shared" si="8"/>
        <v>0.0017660000000000002</v>
      </c>
    </row>
    <row r="107" spans="1:10" ht="36" customHeight="1">
      <c r="A107" s="20"/>
      <c r="B107" s="28" t="s">
        <v>183</v>
      </c>
      <c r="C107" s="29" t="s">
        <v>184</v>
      </c>
      <c r="D107" s="33" t="s">
        <v>23</v>
      </c>
      <c r="E107" s="26">
        <v>6</v>
      </c>
      <c r="F107" s="18">
        <v>1.5</v>
      </c>
      <c r="G107" s="19">
        <f t="shared" si="6"/>
        <v>0.0015</v>
      </c>
      <c r="H107" s="18">
        <v>0.279</v>
      </c>
      <c r="I107" s="19">
        <f t="shared" si="7"/>
        <v>0.000279</v>
      </c>
      <c r="J107" s="19">
        <f t="shared" si="8"/>
        <v>0.001221</v>
      </c>
    </row>
    <row r="108" spans="1:10" ht="24">
      <c r="A108" s="20"/>
      <c r="B108" s="28" t="s">
        <v>185</v>
      </c>
      <c r="C108" s="29" t="s">
        <v>186</v>
      </c>
      <c r="D108" s="33" t="s">
        <v>23</v>
      </c>
      <c r="E108" s="26">
        <v>6</v>
      </c>
      <c r="F108" s="46">
        <v>9</v>
      </c>
      <c r="G108" s="19">
        <f t="shared" si="6"/>
        <v>0.009</v>
      </c>
      <c r="H108" s="18">
        <v>11.671</v>
      </c>
      <c r="I108" s="19">
        <f t="shared" si="7"/>
        <v>0.011670999999999999</v>
      </c>
      <c r="J108" s="19">
        <f t="shared" si="8"/>
        <v>-0.0026709999999999998</v>
      </c>
    </row>
    <row r="109" spans="1:10" ht="24">
      <c r="A109" s="20"/>
      <c r="B109" s="28" t="s">
        <v>187</v>
      </c>
      <c r="C109" s="29" t="s">
        <v>188</v>
      </c>
      <c r="D109" s="33" t="s">
        <v>23</v>
      </c>
      <c r="E109" s="26">
        <v>6</v>
      </c>
      <c r="F109" s="18">
        <v>0.26</v>
      </c>
      <c r="G109" s="19">
        <f t="shared" si="6"/>
        <v>0.00026000000000000003</v>
      </c>
      <c r="H109" s="45">
        <v>0.26</v>
      </c>
      <c r="I109" s="19">
        <f t="shared" si="7"/>
        <v>0.00026000000000000003</v>
      </c>
      <c r="J109" s="19">
        <f t="shared" si="8"/>
        <v>0</v>
      </c>
    </row>
    <row r="110" spans="1:10" ht="24">
      <c r="A110" s="20"/>
      <c r="B110" s="28" t="s">
        <v>187</v>
      </c>
      <c r="C110" s="29" t="s">
        <v>189</v>
      </c>
      <c r="D110" s="33" t="s">
        <v>23</v>
      </c>
      <c r="E110" s="26">
        <v>6</v>
      </c>
      <c r="F110" s="18">
        <v>5.74</v>
      </c>
      <c r="G110" s="42">
        <f t="shared" si="6"/>
        <v>0.00574</v>
      </c>
      <c r="H110" s="45">
        <v>0.653</v>
      </c>
      <c r="I110" s="19">
        <f t="shared" si="7"/>
        <v>0.000653</v>
      </c>
      <c r="J110" s="36">
        <f t="shared" si="8"/>
        <v>0.005087</v>
      </c>
    </row>
    <row r="111" spans="1:10" ht="36">
      <c r="A111" s="20"/>
      <c r="B111" s="28" t="s">
        <v>190</v>
      </c>
      <c r="C111" s="29" t="s">
        <v>191</v>
      </c>
      <c r="D111" s="33" t="s">
        <v>23</v>
      </c>
      <c r="E111" s="26">
        <v>6</v>
      </c>
      <c r="F111" s="18">
        <v>5</v>
      </c>
      <c r="G111" s="19">
        <f aca="true" t="shared" si="9" ref="G111:G142">F111/1000</f>
        <v>0.005</v>
      </c>
      <c r="H111" s="18">
        <v>0</v>
      </c>
      <c r="I111" s="19">
        <f aca="true" t="shared" si="10" ref="I111:I142">H111/1000</f>
        <v>0</v>
      </c>
      <c r="J111" s="19">
        <f aca="true" t="shared" si="11" ref="J111:J142">G111-I111</f>
        <v>0.005</v>
      </c>
    </row>
    <row r="112" spans="1:10" ht="24">
      <c r="A112" s="20"/>
      <c r="B112" s="28" t="s">
        <v>192</v>
      </c>
      <c r="C112" s="29" t="s">
        <v>34</v>
      </c>
      <c r="D112" s="33" t="s">
        <v>23</v>
      </c>
      <c r="E112" s="26">
        <v>6</v>
      </c>
      <c r="F112" s="18">
        <v>8.632</v>
      </c>
      <c r="G112" s="42">
        <f t="shared" si="9"/>
        <v>0.008631999999999999</v>
      </c>
      <c r="H112" s="18">
        <v>13.771</v>
      </c>
      <c r="I112" s="19">
        <f t="shared" si="10"/>
        <v>0.013771</v>
      </c>
      <c r="J112" s="19">
        <f t="shared" si="11"/>
        <v>-0.005139000000000001</v>
      </c>
    </row>
    <row r="113" spans="1:10" ht="36">
      <c r="A113" s="20"/>
      <c r="B113" s="28" t="s">
        <v>193</v>
      </c>
      <c r="C113" s="29" t="s">
        <v>194</v>
      </c>
      <c r="D113" s="33" t="s">
        <v>23</v>
      </c>
      <c r="E113" s="26">
        <v>6</v>
      </c>
      <c r="F113" s="18">
        <v>1.5</v>
      </c>
      <c r="G113" s="19">
        <f t="shared" si="9"/>
        <v>0.0015</v>
      </c>
      <c r="H113" s="18">
        <v>1.786</v>
      </c>
      <c r="I113" s="19">
        <f t="shared" si="10"/>
        <v>0.001786</v>
      </c>
      <c r="J113" s="19">
        <f t="shared" si="11"/>
        <v>-0.000286</v>
      </c>
    </row>
    <row r="114" spans="1:10" ht="36">
      <c r="A114" s="20"/>
      <c r="B114" s="28" t="s">
        <v>195</v>
      </c>
      <c r="C114" s="29" t="s">
        <v>196</v>
      </c>
      <c r="D114" s="33" t="s">
        <v>23</v>
      </c>
      <c r="E114" s="26">
        <v>6</v>
      </c>
      <c r="F114" s="18">
        <v>2.6</v>
      </c>
      <c r="G114" s="19">
        <f t="shared" si="9"/>
        <v>0.0026</v>
      </c>
      <c r="H114" s="18">
        <v>2.705</v>
      </c>
      <c r="I114" s="19">
        <f t="shared" si="10"/>
        <v>0.002705</v>
      </c>
      <c r="J114" s="19">
        <f t="shared" si="11"/>
        <v>-0.00010500000000000006</v>
      </c>
    </row>
    <row r="115" spans="1:10" ht="24">
      <c r="A115" s="20"/>
      <c r="B115" s="28" t="s">
        <v>197</v>
      </c>
      <c r="C115" s="29" t="s">
        <v>198</v>
      </c>
      <c r="D115" s="33" t="s">
        <v>23</v>
      </c>
      <c r="E115" s="26">
        <v>6</v>
      </c>
      <c r="F115" s="18">
        <v>2.39</v>
      </c>
      <c r="G115" s="19">
        <f t="shared" si="9"/>
        <v>0.00239</v>
      </c>
      <c r="H115" s="18">
        <v>2.036</v>
      </c>
      <c r="I115" s="19">
        <f t="shared" si="10"/>
        <v>0.002036</v>
      </c>
      <c r="J115" s="19">
        <f t="shared" si="11"/>
        <v>0.00035400000000000015</v>
      </c>
    </row>
    <row r="116" spans="1:10" ht="24">
      <c r="A116" s="20"/>
      <c r="B116" s="28" t="s">
        <v>199</v>
      </c>
      <c r="C116" s="29" t="s">
        <v>200</v>
      </c>
      <c r="D116" s="37" t="s">
        <v>23</v>
      </c>
      <c r="E116" s="26">
        <v>6</v>
      </c>
      <c r="F116" s="18">
        <v>3.736</v>
      </c>
      <c r="G116" s="36">
        <f t="shared" si="9"/>
        <v>0.003736</v>
      </c>
      <c r="H116" s="18">
        <v>4.312</v>
      </c>
      <c r="I116" s="19">
        <f t="shared" si="10"/>
        <v>0.004312</v>
      </c>
      <c r="J116" s="19">
        <f t="shared" si="11"/>
        <v>-0.0005759999999999997</v>
      </c>
    </row>
    <row r="117" spans="1:10" ht="24">
      <c r="A117" s="20"/>
      <c r="B117" s="28" t="s">
        <v>92</v>
      </c>
      <c r="C117" s="29" t="s">
        <v>201</v>
      </c>
      <c r="D117" s="37" t="s">
        <v>23</v>
      </c>
      <c r="E117" s="26">
        <v>6</v>
      </c>
      <c r="F117" s="18">
        <v>1.6</v>
      </c>
      <c r="G117" s="19">
        <f t="shared" si="9"/>
        <v>0.0016</v>
      </c>
      <c r="H117" s="45">
        <v>1.6</v>
      </c>
      <c r="I117" s="19">
        <f t="shared" si="10"/>
        <v>0.0016</v>
      </c>
      <c r="J117" s="19">
        <f t="shared" si="11"/>
        <v>0</v>
      </c>
    </row>
    <row r="118" spans="1:10" ht="24">
      <c r="A118" s="20"/>
      <c r="B118" s="28" t="s">
        <v>202</v>
      </c>
      <c r="C118" s="29" t="s">
        <v>203</v>
      </c>
      <c r="D118" s="37" t="s">
        <v>23</v>
      </c>
      <c r="E118" s="26">
        <v>6</v>
      </c>
      <c r="F118" s="18">
        <v>1.916</v>
      </c>
      <c r="G118" s="19">
        <f t="shared" si="9"/>
        <v>0.001916</v>
      </c>
      <c r="H118" s="18">
        <v>2.749</v>
      </c>
      <c r="I118" s="19">
        <f t="shared" si="10"/>
        <v>0.002749</v>
      </c>
      <c r="J118" s="36">
        <f t="shared" si="11"/>
        <v>-0.0008330000000000002</v>
      </c>
    </row>
    <row r="119" spans="1:10" ht="24">
      <c r="A119" s="20"/>
      <c r="B119" s="28" t="s">
        <v>204</v>
      </c>
      <c r="C119" s="29" t="s">
        <v>205</v>
      </c>
      <c r="D119" s="37" t="s">
        <v>23</v>
      </c>
      <c r="E119" s="26">
        <v>6</v>
      </c>
      <c r="F119" s="18">
        <v>2.999</v>
      </c>
      <c r="G119" s="42">
        <f t="shared" si="9"/>
        <v>0.002999</v>
      </c>
      <c r="H119" s="18">
        <v>3.551</v>
      </c>
      <c r="I119" s="19">
        <f t="shared" si="10"/>
        <v>0.0035510000000000003</v>
      </c>
      <c r="J119" s="19">
        <f t="shared" si="11"/>
        <v>-0.0005520000000000004</v>
      </c>
    </row>
    <row r="120" spans="1:10" ht="24">
      <c r="A120" s="20"/>
      <c r="B120" s="28" t="s">
        <v>204</v>
      </c>
      <c r="C120" s="29" t="s">
        <v>206</v>
      </c>
      <c r="D120" s="37" t="s">
        <v>23</v>
      </c>
      <c r="E120" s="26">
        <v>6</v>
      </c>
      <c r="F120" s="18">
        <v>11.417</v>
      </c>
      <c r="G120" s="19">
        <f t="shared" si="9"/>
        <v>0.011417</v>
      </c>
      <c r="H120" s="18">
        <v>9.835</v>
      </c>
      <c r="I120" s="19">
        <f t="shared" si="10"/>
        <v>0.009835</v>
      </c>
      <c r="J120" s="36">
        <f t="shared" si="11"/>
        <v>0.001582</v>
      </c>
    </row>
    <row r="121" spans="1:10" ht="24">
      <c r="A121" s="20"/>
      <c r="B121" s="28" t="s">
        <v>207</v>
      </c>
      <c r="C121" s="29" t="s">
        <v>208</v>
      </c>
      <c r="D121" s="33" t="s">
        <v>23</v>
      </c>
      <c r="E121" s="26">
        <v>6</v>
      </c>
      <c r="F121" s="18">
        <v>4.612</v>
      </c>
      <c r="G121" s="36">
        <f t="shared" si="9"/>
        <v>0.004612</v>
      </c>
      <c r="H121" s="18">
        <v>4.069</v>
      </c>
      <c r="I121" s="19">
        <f t="shared" si="10"/>
        <v>0.004069</v>
      </c>
      <c r="J121" s="36">
        <f t="shared" si="11"/>
        <v>0.0005430000000000001</v>
      </c>
    </row>
    <row r="122" spans="1:10" ht="36">
      <c r="A122" s="20"/>
      <c r="B122" s="28" t="s">
        <v>209</v>
      </c>
      <c r="C122" s="29" t="s">
        <v>210</v>
      </c>
      <c r="D122" s="33" t="s">
        <v>23</v>
      </c>
      <c r="E122" s="26">
        <v>6</v>
      </c>
      <c r="F122" s="18">
        <v>2.72</v>
      </c>
      <c r="G122" s="19">
        <f t="shared" si="9"/>
        <v>0.00272</v>
      </c>
      <c r="H122" s="18">
        <v>0.587</v>
      </c>
      <c r="I122" s="19">
        <f t="shared" si="10"/>
        <v>0.000587</v>
      </c>
      <c r="J122" s="36">
        <f t="shared" si="11"/>
        <v>0.0021330000000000003</v>
      </c>
    </row>
    <row r="123" spans="1:10" ht="24">
      <c r="A123" s="20"/>
      <c r="B123" s="28" t="s">
        <v>211</v>
      </c>
      <c r="C123" s="29" t="s">
        <v>212</v>
      </c>
      <c r="D123" s="33" t="s">
        <v>23</v>
      </c>
      <c r="E123" s="26">
        <v>6</v>
      </c>
      <c r="F123" s="18">
        <v>4.569</v>
      </c>
      <c r="G123" s="19">
        <f t="shared" si="9"/>
        <v>0.004569</v>
      </c>
      <c r="H123" s="18">
        <v>3.207</v>
      </c>
      <c r="I123" s="19">
        <f t="shared" si="10"/>
        <v>0.0032069999999999998</v>
      </c>
      <c r="J123" s="19">
        <f t="shared" si="11"/>
        <v>0.0013620000000000004</v>
      </c>
    </row>
    <row r="124" spans="1:10" ht="24">
      <c r="A124" s="20"/>
      <c r="B124" s="28" t="s">
        <v>213</v>
      </c>
      <c r="C124" s="29" t="s">
        <v>214</v>
      </c>
      <c r="D124" s="33" t="s">
        <v>23</v>
      </c>
      <c r="E124" s="26">
        <v>6</v>
      </c>
      <c r="F124" s="18">
        <v>8</v>
      </c>
      <c r="G124" s="19">
        <f t="shared" si="9"/>
        <v>0.008</v>
      </c>
      <c r="H124" s="18">
        <v>7.65</v>
      </c>
      <c r="I124" s="19">
        <f t="shared" si="10"/>
        <v>0.0076500000000000005</v>
      </c>
      <c r="J124" s="36">
        <f t="shared" si="11"/>
        <v>0.0003499999999999996</v>
      </c>
    </row>
    <row r="125" spans="1:10" ht="24">
      <c r="A125" s="20"/>
      <c r="B125" s="28" t="s">
        <v>215</v>
      </c>
      <c r="C125" s="29" t="s">
        <v>216</v>
      </c>
      <c r="D125" s="33" t="s">
        <v>23</v>
      </c>
      <c r="E125" s="26">
        <v>6</v>
      </c>
      <c r="F125" s="18">
        <v>15.08</v>
      </c>
      <c r="G125" s="19">
        <f t="shared" si="9"/>
        <v>0.01508</v>
      </c>
      <c r="H125" s="18">
        <v>0</v>
      </c>
      <c r="I125" s="19">
        <f t="shared" si="10"/>
        <v>0</v>
      </c>
      <c r="J125" s="19">
        <f t="shared" si="11"/>
        <v>0.01508</v>
      </c>
    </row>
    <row r="126" spans="1:10" ht="24">
      <c r="A126" s="20"/>
      <c r="B126" s="28" t="s">
        <v>217</v>
      </c>
      <c r="C126" s="29" t="s">
        <v>218</v>
      </c>
      <c r="D126" s="33" t="s">
        <v>23</v>
      </c>
      <c r="E126" s="26">
        <v>6</v>
      </c>
      <c r="F126" s="18">
        <v>14</v>
      </c>
      <c r="G126" s="19">
        <f t="shared" si="9"/>
        <v>0.014</v>
      </c>
      <c r="H126" s="18">
        <v>10.11</v>
      </c>
      <c r="I126" s="19">
        <f t="shared" si="10"/>
        <v>0.01011</v>
      </c>
      <c r="J126" s="19">
        <f t="shared" si="11"/>
        <v>0.003890000000000001</v>
      </c>
    </row>
    <row r="127" spans="1:10" ht="24">
      <c r="A127" s="20"/>
      <c r="B127" s="28" t="s">
        <v>219</v>
      </c>
      <c r="C127" s="29" t="s">
        <v>220</v>
      </c>
      <c r="D127" s="33"/>
      <c r="E127" s="26">
        <v>6</v>
      </c>
      <c r="F127" s="18">
        <v>3.285</v>
      </c>
      <c r="G127" s="19">
        <f t="shared" si="9"/>
        <v>0.003285</v>
      </c>
      <c r="H127" s="18">
        <v>3.185</v>
      </c>
      <c r="I127" s="19">
        <f t="shared" si="10"/>
        <v>0.003185</v>
      </c>
      <c r="J127" s="19">
        <f t="shared" si="11"/>
        <v>0.00010000000000000026</v>
      </c>
    </row>
    <row r="128" spans="1:10" ht="24">
      <c r="A128" s="20"/>
      <c r="B128" s="28" t="s">
        <v>50</v>
      </c>
      <c r="C128" s="29" t="s">
        <v>60</v>
      </c>
      <c r="D128" s="33"/>
      <c r="E128" s="26">
        <v>7</v>
      </c>
      <c r="F128" s="18">
        <v>0.75</v>
      </c>
      <c r="G128" s="19">
        <f t="shared" si="9"/>
        <v>0.00075</v>
      </c>
      <c r="H128" s="18">
        <v>1.5430000000000001</v>
      </c>
      <c r="I128" s="19">
        <f t="shared" si="10"/>
        <v>0.001543</v>
      </c>
      <c r="J128" s="19">
        <f t="shared" si="11"/>
        <v>-0.0007930000000000001</v>
      </c>
    </row>
    <row r="129" spans="1:10" ht="26.25">
      <c r="A129" s="20"/>
      <c r="B129" s="28" t="s">
        <v>221</v>
      </c>
      <c r="C129" s="29" t="s">
        <v>222</v>
      </c>
      <c r="D129" s="33"/>
      <c r="E129" s="26">
        <v>7</v>
      </c>
      <c r="F129" s="18">
        <v>0.059</v>
      </c>
      <c r="G129" s="19">
        <f t="shared" si="9"/>
        <v>5.9E-05</v>
      </c>
      <c r="H129" s="18">
        <v>0.044</v>
      </c>
      <c r="I129" s="19">
        <f t="shared" si="10"/>
        <v>4.4E-05</v>
      </c>
      <c r="J129" s="19">
        <f t="shared" si="11"/>
        <v>1.4999999999999999E-05</v>
      </c>
    </row>
    <row r="130" spans="1:10" ht="26.25">
      <c r="A130" s="20"/>
      <c r="B130" s="28" t="s">
        <v>223</v>
      </c>
      <c r="C130" s="29" t="s">
        <v>224</v>
      </c>
      <c r="D130" s="33" t="s">
        <v>23</v>
      </c>
      <c r="E130" s="26">
        <v>7</v>
      </c>
      <c r="F130" s="18">
        <v>0.05</v>
      </c>
      <c r="G130" s="19">
        <f t="shared" si="9"/>
        <v>5E-05</v>
      </c>
      <c r="H130" s="18">
        <v>0.017</v>
      </c>
      <c r="I130" s="19">
        <f t="shared" si="10"/>
        <v>1.7E-05</v>
      </c>
      <c r="J130" s="19">
        <f t="shared" si="11"/>
        <v>3.3E-05</v>
      </c>
    </row>
    <row r="131" spans="1:10" ht="24">
      <c r="A131" s="20"/>
      <c r="B131" s="28" t="s">
        <v>225</v>
      </c>
      <c r="C131" s="29" t="s">
        <v>226</v>
      </c>
      <c r="D131" s="33" t="s">
        <v>23</v>
      </c>
      <c r="E131" s="26">
        <v>7</v>
      </c>
      <c r="F131" s="18">
        <v>0.03</v>
      </c>
      <c r="G131" s="19">
        <f t="shared" si="9"/>
        <v>2.9999999999999997E-05</v>
      </c>
      <c r="H131" s="18">
        <v>0.005</v>
      </c>
      <c r="I131" s="19">
        <f t="shared" si="10"/>
        <v>5E-06</v>
      </c>
      <c r="J131" s="19">
        <f t="shared" si="11"/>
        <v>2.4999999999999998E-05</v>
      </c>
    </row>
    <row r="132" spans="1:10" ht="24">
      <c r="A132" s="20"/>
      <c r="B132" s="28" t="s">
        <v>227</v>
      </c>
      <c r="C132" s="29" t="s">
        <v>228</v>
      </c>
      <c r="D132" s="33" t="s">
        <v>23</v>
      </c>
      <c r="E132" s="26">
        <v>7</v>
      </c>
      <c r="F132" s="18">
        <v>0.86</v>
      </c>
      <c r="G132" s="42">
        <f t="shared" si="9"/>
        <v>0.00086</v>
      </c>
      <c r="H132" s="18">
        <v>0.8220000000000001</v>
      </c>
      <c r="I132" s="19">
        <f t="shared" si="10"/>
        <v>0.000822</v>
      </c>
      <c r="J132" s="42">
        <f t="shared" si="11"/>
        <v>3.799999999999995E-05</v>
      </c>
    </row>
    <row r="133" spans="1:10" ht="24">
      <c r="A133" s="20"/>
      <c r="B133" s="28" t="s">
        <v>229</v>
      </c>
      <c r="C133" s="29" t="s">
        <v>230</v>
      </c>
      <c r="D133" s="33" t="s">
        <v>23</v>
      </c>
      <c r="E133" s="26">
        <v>7</v>
      </c>
      <c r="F133" s="18">
        <v>0.658</v>
      </c>
      <c r="G133" s="36">
        <f t="shared" si="9"/>
        <v>0.0006580000000000001</v>
      </c>
      <c r="H133" s="18">
        <v>1.51</v>
      </c>
      <c r="I133" s="19">
        <f t="shared" si="10"/>
        <v>0.00151</v>
      </c>
      <c r="J133" s="36">
        <f t="shared" si="11"/>
        <v>-0.000852</v>
      </c>
    </row>
    <row r="134" spans="1:10" ht="24">
      <c r="A134" s="20"/>
      <c r="B134" s="28" t="s">
        <v>231</v>
      </c>
      <c r="C134" s="29" t="s">
        <v>232</v>
      </c>
      <c r="D134" s="33" t="s">
        <v>23</v>
      </c>
      <c r="E134" s="26">
        <v>7</v>
      </c>
      <c r="F134" s="18">
        <v>1.415</v>
      </c>
      <c r="G134" s="42">
        <f t="shared" si="9"/>
        <v>0.001415</v>
      </c>
      <c r="H134" s="18">
        <v>1.429</v>
      </c>
      <c r="I134" s="19">
        <f t="shared" si="10"/>
        <v>0.0014290000000000001</v>
      </c>
      <c r="J134" s="42">
        <f t="shared" si="11"/>
        <v>-1.4000000000000123E-05</v>
      </c>
    </row>
    <row r="135" spans="1:10" ht="24">
      <c r="A135" s="20"/>
      <c r="B135" s="28" t="s">
        <v>233</v>
      </c>
      <c r="C135" s="29" t="s">
        <v>234</v>
      </c>
      <c r="D135" s="40" t="s">
        <v>23</v>
      </c>
      <c r="E135" s="26">
        <v>7</v>
      </c>
      <c r="F135" s="18">
        <v>1.14</v>
      </c>
      <c r="G135" s="19">
        <f t="shared" si="9"/>
        <v>0.00114</v>
      </c>
      <c r="H135" s="18">
        <v>1.075</v>
      </c>
      <c r="I135" s="19">
        <f t="shared" si="10"/>
        <v>0.001075</v>
      </c>
      <c r="J135" s="19">
        <f t="shared" si="11"/>
        <v>6.499999999999995E-05</v>
      </c>
    </row>
    <row r="136" spans="1:10" ht="24">
      <c r="A136" s="20"/>
      <c r="B136" s="28" t="s">
        <v>235</v>
      </c>
      <c r="C136" s="29" t="s">
        <v>236</v>
      </c>
      <c r="D136" s="33" t="s">
        <v>23</v>
      </c>
      <c r="E136" s="26">
        <v>7</v>
      </c>
      <c r="F136" s="18">
        <v>0.9</v>
      </c>
      <c r="G136" s="19">
        <f t="shared" si="9"/>
        <v>0.0009</v>
      </c>
      <c r="H136" s="18">
        <v>4.684</v>
      </c>
      <c r="I136" s="19">
        <f t="shared" si="10"/>
        <v>0.004684</v>
      </c>
      <c r="J136" s="19">
        <f t="shared" si="11"/>
        <v>-0.003784</v>
      </c>
    </row>
    <row r="137" spans="1:10" ht="26.25">
      <c r="A137" s="20"/>
      <c r="B137" s="28" t="s">
        <v>237</v>
      </c>
      <c r="C137" s="29" t="s">
        <v>238</v>
      </c>
      <c r="D137" s="33" t="s">
        <v>23</v>
      </c>
      <c r="E137" s="26">
        <v>7</v>
      </c>
      <c r="F137" s="18">
        <v>1.102</v>
      </c>
      <c r="G137" s="36">
        <f t="shared" si="9"/>
        <v>0.0011020000000000001</v>
      </c>
      <c r="H137" s="18">
        <v>3.281</v>
      </c>
      <c r="I137" s="19">
        <f t="shared" si="10"/>
        <v>0.003281</v>
      </c>
      <c r="J137" s="36">
        <f t="shared" si="11"/>
        <v>-0.002179</v>
      </c>
    </row>
    <row r="138" spans="1:10" ht="24">
      <c r="A138" s="20"/>
      <c r="B138" s="28" t="s">
        <v>237</v>
      </c>
      <c r="C138" s="30"/>
      <c r="D138" s="33" t="s">
        <v>23</v>
      </c>
      <c r="E138" s="26">
        <v>7</v>
      </c>
      <c r="F138" s="18">
        <v>0.215</v>
      </c>
      <c r="G138" s="19">
        <f t="shared" si="9"/>
        <v>0.000215</v>
      </c>
      <c r="H138" s="18">
        <v>0</v>
      </c>
      <c r="I138" s="19">
        <f t="shared" si="10"/>
        <v>0</v>
      </c>
      <c r="J138" s="19">
        <f t="shared" si="11"/>
        <v>0.000215</v>
      </c>
    </row>
    <row r="139" spans="1:10" ht="24">
      <c r="A139" s="20"/>
      <c r="B139" s="28" t="s">
        <v>239</v>
      </c>
      <c r="C139" s="29" t="s">
        <v>240</v>
      </c>
      <c r="D139" s="33" t="s">
        <v>23</v>
      </c>
      <c r="E139" s="26">
        <v>7</v>
      </c>
      <c r="F139" s="18">
        <v>0.5600000000000002</v>
      </c>
      <c r="G139" s="36">
        <f t="shared" si="9"/>
        <v>0.0005600000000000002</v>
      </c>
      <c r="H139" s="18">
        <v>0.264</v>
      </c>
      <c r="I139" s="19">
        <f t="shared" si="10"/>
        <v>0.000264</v>
      </c>
      <c r="J139" s="36">
        <f t="shared" si="11"/>
        <v>0.00029600000000000015</v>
      </c>
    </row>
    <row r="140" spans="1:10" ht="24">
      <c r="A140" s="20"/>
      <c r="B140" s="28" t="s">
        <v>241</v>
      </c>
      <c r="C140" s="29" t="s">
        <v>242</v>
      </c>
      <c r="D140" s="33" t="s">
        <v>23</v>
      </c>
      <c r="E140" s="26">
        <v>7</v>
      </c>
      <c r="F140" s="18">
        <v>0.374</v>
      </c>
      <c r="G140" s="19">
        <f t="shared" si="9"/>
        <v>0.000374</v>
      </c>
      <c r="H140" s="18">
        <v>0.30000000000000004</v>
      </c>
      <c r="I140" s="19">
        <f t="shared" si="10"/>
        <v>0.00030000000000000003</v>
      </c>
      <c r="J140" s="19">
        <f t="shared" si="11"/>
        <v>7.399999999999996E-05</v>
      </c>
    </row>
    <row r="141" spans="1:10" ht="24">
      <c r="A141" s="20"/>
      <c r="B141" s="28" t="s">
        <v>243</v>
      </c>
      <c r="C141" s="29" t="s">
        <v>244</v>
      </c>
      <c r="D141" s="33" t="s">
        <v>23</v>
      </c>
      <c r="E141" s="26">
        <v>7</v>
      </c>
      <c r="F141" s="18">
        <v>0.9450000000000001</v>
      </c>
      <c r="G141" s="42">
        <f t="shared" si="9"/>
        <v>0.0009450000000000001</v>
      </c>
      <c r="H141" s="18">
        <v>0.889</v>
      </c>
      <c r="I141" s="19">
        <f t="shared" si="10"/>
        <v>0.000889</v>
      </c>
      <c r="J141" s="19">
        <f t="shared" si="11"/>
        <v>5.600000000000006E-05</v>
      </c>
    </row>
    <row r="142" spans="1:10" ht="24">
      <c r="A142" s="20"/>
      <c r="B142" s="28" t="s">
        <v>245</v>
      </c>
      <c r="C142" s="29" t="s">
        <v>246</v>
      </c>
      <c r="D142" s="33" t="s">
        <v>23</v>
      </c>
      <c r="E142" s="26">
        <v>7</v>
      </c>
      <c r="F142" s="18">
        <v>1.035</v>
      </c>
      <c r="G142" s="19">
        <f t="shared" si="9"/>
        <v>0.001035</v>
      </c>
      <c r="H142" s="18">
        <v>0</v>
      </c>
      <c r="I142" s="19">
        <f t="shared" si="10"/>
        <v>0</v>
      </c>
      <c r="J142" s="19">
        <f t="shared" si="11"/>
        <v>0.001035</v>
      </c>
    </row>
    <row r="143" spans="1:10" ht="24">
      <c r="A143" s="20"/>
      <c r="B143" s="28" t="s">
        <v>247</v>
      </c>
      <c r="C143" s="29" t="s">
        <v>248</v>
      </c>
      <c r="D143" s="33" t="s">
        <v>23</v>
      </c>
      <c r="E143" s="26">
        <v>7</v>
      </c>
      <c r="F143" s="18">
        <v>1.175</v>
      </c>
      <c r="G143" s="42">
        <f aca="true" t="shared" si="12" ref="G143:G174">F143/1000</f>
        <v>0.001175</v>
      </c>
      <c r="H143" s="18">
        <v>2.341</v>
      </c>
      <c r="I143" s="19">
        <f aca="true" t="shared" si="13" ref="I143:I174">H143/1000</f>
        <v>0.002341</v>
      </c>
      <c r="J143" s="36">
        <f aca="true" t="shared" si="14" ref="J143:J174">G143-I143</f>
        <v>-0.0011660000000000002</v>
      </c>
    </row>
    <row r="144" spans="1:10" ht="24">
      <c r="A144" s="20"/>
      <c r="B144" s="28" t="s">
        <v>249</v>
      </c>
      <c r="C144" s="29" t="s">
        <v>250</v>
      </c>
      <c r="D144" s="37" t="s">
        <v>23</v>
      </c>
      <c r="E144" s="26">
        <v>7</v>
      </c>
      <c r="F144" s="18">
        <v>2.083</v>
      </c>
      <c r="G144" s="19">
        <f t="shared" si="12"/>
        <v>0.002083</v>
      </c>
      <c r="H144" s="18">
        <v>1.529</v>
      </c>
      <c r="I144" s="19">
        <f t="shared" si="13"/>
        <v>0.001529</v>
      </c>
      <c r="J144" s="19">
        <f t="shared" si="14"/>
        <v>0.0005540000000000002</v>
      </c>
    </row>
    <row r="145" spans="1:10" ht="24">
      <c r="A145" s="20"/>
      <c r="B145" s="28" t="s">
        <v>251</v>
      </c>
      <c r="C145" s="29" t="s">
        <v>252</v>
      </c>
      <c r="D145" s="40" t="s">
        <v>23</v>
      </c>
      <c r="E145" s="26">
        <v>7</v>
      </c>
      <c r="F145" s="18">
        <v>0.5750000000000001</v>
      </c>
      <c r="G145" s="19">
        <f t="shared" si="12"/>
        <v>0.0005750000000000001</v>
      </c>
      <c r="H145" s="18">
        <v>0.436</v>
      </c>
      <c r="I145" s="19">
        <f t="shared" si="13"/>
        <v>0.00043599999999999997</v>
      </c>
      <c r="J145" s="19">
        <f t="shared" si="14"/>
        <v>0.00013900000000000013</v>
      </c>
    </row>
    <row r="146" spans="1:10" ht="24">
      <c r="A146" s="20"/>
      <c r="B146" s="28" t="s">
        <v>253</v>
      </c>
      <c r="C146" s="29" t="s">
        <v>254</v>
      </c>
      <c r="D146" s="40" t="s">
        <v>23</v>
      </c>
      <c r="E146" s="26">
        <v>7</v>
      </c>
      <c r="F146" s="18">
        <v>0.7250000000000001</v>
      </c>
      <c r="G146" s="19">
        <f t="shared" si="12"/>
        <v>0.0007250000000000001</v>
      </c>
      <c r="H146" s="18">
        <v>0.34700000000000003</v>
      </c>
      <c r="I146" s="19">
        <f t="shared" si="13"/>
        <v>0.00034700000000000003</v>
      </c>
      <c r="J146" s="19">
        <f t="shared" si="14"/>
        <v>0.000378</v>
      </c>
    </row>
    <row r="147" spans="1:10" ht="24">
      <c r="A147" s="20"/>
      <c r="B147" s="28" t="s">
        <v>255</v>
      </c>
      <c r="C147" s="29" t="s">
        <v>256</v>
      </c>
      <c r="D147" s="37" t="s">
        <v>23</v>
      </c>
      <c r="E147" s="26">
        <v>7</v>
      </c>
      <c r="F147" s="18">
        <v>1.3</v>
      </c>
      <c r="G147" s="19">
        <f t="shared" si="12"/>
        <v>0.0013</v>
      </c>
      <c r="H147" s="18">
        <v>0.734</v>
      </c>
      <c r="I147" s="19">
        <f t="shared" si="13"/>
        <v>0.000734</v>
      </c>
      <c r="J147" s="19">
        <f t="shared" si="14"/>
        <v>0.000566</v>
      </c>
    </row>
    <row r="148" spans="1:10" ht="24">
      <c r="A148" s="20"/>
      <c r="B148" s="28" t="s">
        <v>183</v>
      </c>
      <c r="C148" s="29" t="s">
        <v>257</v>
      </c>
      <c r="D148" s="40" t="s">
        <v>23</v>
      </c>
      <c r="E148" s="26">
        <v>7</v>
      </c>
      <c r="F148" s="18">
        <v>0.75</v>
      </c>
      <c r="G148" s="19">
        <f t="shared" si="12"/>
        <v>0.00075</v>
      </c>
      <c r="H148" s="18">
        <v>0.42</v>
      </c>
      <c r="I148" s="19">
        <f t="shared" si="13"/>
        <v>0.00041999999999999996</v>
      </c>
      <c r="J148" s="19">
        <f t="shared" si="14"/>
        <v>0.00033000000000000005</v>
      </c>
    </row>
    <row r="149" spans="1:10" ht="29.25" customHeight="1">
      <c r="A149" s="20"/>
      <c r="B149" s="28" t="s">
        <v>258</v>
      </c>
      <c r="C149" s="29" t="s">
        <v>259</v>
      </c>
      <c r="D149" s="33" t="s">
        <v>23</v>
      </c>
      <c r="E149" s="26">
        <v>7</v>
      </c>
      <c r="F149" s="18">
        <v>0.8660000000000001</v>
      </c>
      <c r="G149" s="36">
        <f t="shared" si="12"/>
        <v>0.0008660000000000001</v>
      </c>
      <c r="H149" s="18">
        <v>0.68</v>
      </c>
      <c r="I149" s="19">
        <f t="shared" si="13"/>
        <v>0.00068</v>
      </c>
      <c r="J149" s="36">
        <f t="shared" si="14"/>
        <v>0.00018600000000000008</v>
      </c>
    </row>
    <row r="150" spans="1:10" ht="36">
      <c r="A150" s="20"/>
      <c r="B150" s="28" t="s">
        <v>260</v>
      </c>
      <c r="C150" s="29" t="s">
        <v>132</v>
      </c>
      <c r="D150" s="33" t="s">
        <v>23</v>
      </c>
      <c r="E150" s="26">
        <v>7</v>
      </c>
      <c r="F150" s="18">
        <v>0.7</v>
      </c>
      <c r="G150" s="36">
        <f t="shared" si="12"/>
        <v>0.0007</v>
      </c>
      <c r="H150" s="45">
        <v>1.18</v>
      </c>
      <c r="I150" s="19">
        <f t="shared" si="13"/>
        <v>0.0011799999999999998</v>
      </c>
      <c r="J150" s="36">
        <f t="shared" si="14"/>
        <v>-0.00047999999999999985</v>
      </c>
    </row>
    <row r="151" spans="1:10" ht="36">
      <c r="A151" s="20"/>
      <c r="B151" s="28" t="s">
        <v>261</v>
      </c>
      <c r="C151" s="29" t="s">
        <v>132</v>
      </c>
      <c r="D151" s="33" t="s">
        <v>23</v>
      </c>
      <c r="E151" s="26">
        <v>7</v>
      </c>
      <c r="F151" s="18">
        <v>0.9</v>
      </c>
      <c r="G151" s="19">
        <f t="shared" si="12"/>
        <v>0.0009</v>
      </c>
      <c r="H151" s="18">
        <v>0.922</v>
      </c>
      <c r="I151" s="19">
        <f t="shared" si="13"/>
        <v>0.0009220000000000001</v>
      </c>
      <c r="J151" s="19">
        <f t="shared" si="14"/>
        <v>-2.20000000000001E-05</v>
      </c>
    </row>
    <row r="152" spans="1:10" ht="24">
      <c r="A152" s="20"/>
      <c r="B152" s="28" t="s">
        <v>262</v>
      </c>
      <c r="C152" s="29" t="s">
        <v>133</v>
      </c>
      <c r="D152" s="33"/>
      <c r="E152" s="26">
        <v>7</v>
      </c>
      <c r="F152" s="18">
        <v>1.6</v>
      </c>
      <c r="G152" s="36">
        <f t="shared" si="12"/>
        <v>0.0016</v>
      </c>
      <c r="H152" s="18">
        <v>0.8280000000000001</v>
      </c>
      <c r="I152" s="19">
        <f t="shared" si="13"/>
        <v>0.0008280000000000001</v>
      </c>
      <c r="J152" s="19">
        <f t="shared" si="14"/>
        <v>0.000772</v>
      </c>
    </row>
    <row r="153" spans="1:10" ht="31.5" customHeight="1">
      <c r="A153" s="20"/>
      <c r="B153" s="28" t="s">
        <v>263</v>
      </c>
      <c r="C153" s="29" t="s">
        <v>133</v>
      </c>
      <c r="D153" s="33" t="s">
        <v>23</v>
      </c>
      <c r="E153" s="26">
        <v>7</v>
      </c>
      <c r="F153" s="18">
        <v>1.2</v>
      </c>
      <c r="G153" s="42">
        <f t="shared" si="12"/>
        <v>0.0012</v>
      </c>
      <c r="H153" s="18">
        <v>0.876</v>
      </c>
      <c r="I153" s="19">
        <f t="shared" si="13"/>
        <v>0.000876</v>
      </c>
      <c r="J153" s="19">
        <f t="shared" si="14"/>
        <v>0.00032399999999999985</v>
      </c>
    </row>
    <row r="154" spans="1:10" ht="24">
      <c r="A154" s="20"/>
      <c r="B154" s="28" t="s">
        <v>264</v>
      </c>
      <c r="C154" s="29" t="s">
        <v>265</v>
      </c>
      <c r="D154" s="33"/>
      <c r="E154" s="26">
        <v>7</v>
      </c>
      <c r="F154" s="18">
        <v>0.17500000000000002</v>
      </c>
      <c r="G154" s="19">
        <f t="shared" si="12"/>
        <v>0.00017500000000000003</v>
      </c>
      <c r="H154" s="18">
        <v>0</v>
      </c>
      <c r="I154" s="19">
        <f t="shared" si="13"/>
        <v>0</v>
      </c>
      <c r="J154" s="19">
        <f t="shared" si="14"/>
        <v>0.00017500000000000003</v>
      </c>
    </row>
    <row r="155" spans="1:10" ht="24">
      <c r="A155" s="20"/>
      <c r="B155" s="28" t="s">
        <v>266</v>
      </c>
      <c r="C155" s="29" t="s">
        <v>267</v>
      </c>
      <c r="D155" s="33" t="s">
        <v>23</v>
      </c>
      <c r="E155" s="26">
        <v>7</v>
      </c>
      <c r="F155" s="18">
        <v>1</v>
      </c>
      <c r="G155" s="42">
        <f t="shared" si="12"/>
        <v>0.001</v>
      </c>
      <c r="H155" s="18">
        <v>1.089</v>
      </c>
      <c r="I155" s="19">
        <f t="shared" si="13"/>
        <v>0.001089</v>
      </c>
      <c r="J155" s="42">
        <f t="shared" si="14"/>
        <v>-8.899999999999989E-05</v>
      </c>
    </row>
    <row r="156" spans="1:10" ht="24">
      <c r="A156" s="20"/>
      <c r="B156" s="28" t="s">
        <v>268</v>
      </c>
      <c r="C156" s="29" t="s">
        <v>269</v>
      </c>
      <c r="D156" s="33" t="s">
        <v>23</v>
      </c>
      <c r="E156" s="26">
        <v>7</v>
      </c>
      <c r="F156" s="18">
        <v>0.9</v>
      </c>
      <c r="G156" s="36">
        <f t="shared" si="12"/>
        <v>0.0009</v>
      </c>
      <c r="H156" s="18">
        <v>0.641</v>
      </c>
      <c r="I156" s="19">
        <f t="shared" si="13"/>
        <v>0.000641</v>
      </c>
      <c r="J156" s="19">
        <f t="shared" si="14"/>
        <v>0.000259</v>
      </c>
    </row>
    <row r="157" spans="1:10" ht="24">
      <c r="A157" s="47"/>
      <c r="B157" s="28" t="s">
        <v>140</v>
      </c>
      <c r="C157" s="29" t="s">
        <v>270</v>
      </c>
      <c r="D157" s="33" t="s">
        <v>23</v>
      </c>
      <c r="E157" s="26">
        <v>7</v>
      </c>
      <c r="F157" s="18">
        <v>0.35</v>
      </c>
      <c r="G157" s="42">
        <f t="shared" si="12"/>
        <v>0.00035</v>
      </c>
      <c r="H157" s="18">
        <v>0.1</v>
      </c>
      <c r="I157" s="19">
        <f t="shared" si="13"/>
        <v>0.0001</v>
      </c>
      <c r="J157" s="42">
        <f t="shared" si="14"/>
        <v>0.00025</v>
      </c>
    </row>
    <row r="158" spans="1:10" ht="24">
      <c r="A158" s="47"/>
      <c r="B158" s="28" t="s">
        <v>271</v>
      </c>
      <c r="C158" s="29" t="s">
        <v>272</v>
      </c>
      <c r="D158" s="33" t="s">
        <v>273</v>
      </c>
      <c r="E158" s="26">
        <v>7</v>
      </c>
      <c r="F158" s="18">
        <v>1.4</v>
      </c>
      <c r="G158" s="19">
        <f t="shared" si="12"/>
        <v>0.0014</v>
      </c>
      <c r="H158" s="18">
        <v>0.532</v>
      </c>
      <c r="I158" s="19">
        <f t="shared" si="13"/>
        <v>0.000532</v>
      </c>
      <c r="J158" s="19">
        <f t="shared" si="14"/>
        <v>0.000868</v>
      </c>
    </row>
    <row r="159" spans="1:10" ht="42.75" customHeight="1">
      <c r="A159" s="20"/>
      <c r="B159" s="28" t="s">
        <v>274</v>
      </c>
      <c r="C159" s="29" t="s">
        <v>275</v>
      </c>
      <c r="D159" s="33" t="s">
        <v>23</v>
      </c>
      <c r="E159" s="26">
        <v>7</v>
      </c>
      <c r="F159" s="18">
        <v>0.5700000000000001</v>
      </c>
      <c r="G159" s="19">
        <f t="shared" si="12"/>
        <v>0.0005700000000000001</v>
      </c>
      <c r="H159" s="18">
        <v>0.875</v>
      </c>
      <c r="I159" s="19">
        <f t="shared" si="13"/>
        <v>0.000875</v>
      </c>
      <c r="J159" s="19">
        <f t="shared" si="14"/>
        <v>-0.00030499999999999993</v>
      </c>
    </row>
    <row r="160" spans="1:10" ht="24">
      <c r="A160" s="20"/>
      <c r="B160" s="28" t="s">
        <v>29</v>
      </c>
      <c r="C160" s="29" t="s">
        <v>276</v>
      </c>
      <c r="D160" s="33" t="s">
        <v>23</v>
      </c>
      <c r="E160" s="26">
        <v>7</v>
      </c>
      <c r="F160" s="18">
        <v>1.3</v>
      </c>
      <c r="G160" s="19">
        <f t="shared" si="12"/>
        <v>0.0013</v>
      </c>
      <c r="H160" s="18">
        <v>0.993</v>
      </c>
      <c r="I160" s="19">
        <f t="shared" si="13"/>
        <v>0.000993</v>
      </c>
      <c r="J160" s="19">
        <f t="shared" si="14"/>
        <v>0.000307</v>
      </c>
    </row>
    <row r="161" spans="1:10" ht="24">
      <c r="A161" s="20"/>
      <c r="B161" s="28" t="s">
        <v>277</v>
      </c>
      <c r="C161" s="29" t="s">
        <v>278</v>
      </c>
      <c r="D161" s="33" t="s">
        <v>23</v>
      </c>
      <c r="E161" s="26">
        <v>7</v>
      </c>
      <c r="F161" s="18">
        <v>1.2</v>
      </c>
      <c r="G161" s="19">
        <f t="shared" si="12"/>
        <v>0.0012</v>
      </c>
      <c r="H161" s="18">
        <v>0.54</v>
      </c>
      <c r="I161" s="19">
        <f t="shared" si="13"/>
        <v>0.00054</v>
      </c>
      <c r="J161" s="19">
        <f t="shared" si="14"/>
        <v>0.0006599999999999999</v>
      </c>
    </row>
    <row r="162" spans="1:10" ht="24">
      <c r="A162" s="20"/>
      <c r="B162" s="28" t="s">
        <v>279</v>
      </c>
      <c r="C162" s="29" t="s">
        <v>280</v>
      </c>
      <c r="D162" s="33" t="s">
        <v>23</v>
      </c>
      <c r="E162" s="26">
        <v>7</v>
      </c>
      <c r="F162" s="18">
        <v>0.9</v>
      </c>
      <c r="G162" s="36">
        <f t="shared" si="12"/>
        <v>0.0009</v>
      </c>
      <c r="H162" s="18">
        <v>0.5</v>
      </c>
      <c r="I162" s="19">
        <f t="shared" si="13"/>
        <v>0.0005</v>
      </c>
      <c r="J162" s="19">
        <f t="shared" si="14"/>
        <v>0.00039999999999999996</v>
      </c>
    </row>
    <row r="163" spans="1:10" ht="24">
      <c r="A163" s="20"/>
      <c r="B163" s="28" t="s">
        <v>281</v>
      </c>
      <c r="C163" s="29" t="s">
        <v>282</v>
      </c>
      <c r="D163" s="33" t="s">
        <v>23</v>
      </c>
      <c r="E163" s="26">
        <v>7</v>
      </c>
      <c r="F163" s="18">
        <v>1.1</v>
      </c>
      <c r="G163" s="19">
        <f t="shared" si="12"/>
        <v>0.0011</v>
      </c>
      <c r="H163" s="18">
        <v>1</v>
      </c>
      <c r="I163" s="19">
        <f t="shared" si="13"/>
        <v>0.001</v>
      </c>
      <c r="J163" s="19">
        <f t="shared" si="14"/>
        <v>0.00010000000000000005</v>
      </c>
    </row>
    <row r="164" spans="1:10" ht="36">
      <c r="A164" s="20"/>
      <c r="B164" s="28" t="s">
        <v>283</v>
      </c>
      <c r="C164" s="29" t="s">
        <v>284</v>
      </c>
      <c r="D164" s="33" t="s">
        <v>23</v>
      </c>
      <c r="E164" s="26">
        <v>7</v>
      </c>
      <c r="F164" s="18">
        <v>0.434</v>
      </c>
      <c r="G164" s="19">
        <f t="shared" si="12"/>
        <v>0.000434</v>
      </c>
      <c r="H164" s="18">
        <v>0.393</v>
      </c>
      <c r="I164" s="19">
        <f t="shared" si="13"/>
        <v>0.000393</v>
      </c>
      <c r="J164" s="19">
        <f t="shared" si="14"/>
        <v>4.0999999999999967E-05</v>
      </c>
    </row>
    <row r="165" spans="1:10" ht="24">
      <c r="A165" s="20"/>
      <c r="B165" s="28" t="s">
        <v>285</v>
      </c>
      <c r="C165" s="29" t="s">
        <v>286</v>
      </c>
      <c r="D165" s="33" t="s">
        <v>23</v>
      </c>
      <c r="E165" s="26">
        <v>7</v>
      </c>
      <c r="F165" s="18">
        <v>1</v>
      </c>
      <c r="G165" s="19">
        <f t="shared" si="12"/>
        <v>0.001</v>
      </c>
      <c r="H165" s="18">
        <v>0.312</v>
      </c>
      <c r="I165" s="19">
        <f t="shared" si="13"/>
        <v>0.000312</v>
      </c>
      <c r="J165" s="19">
        <f t="shared" si="14"/>
        <v>0.000688</v>
      </c>
    </row>
    <row r="166" spans="1:10" ht="24">
      <c r="A166" s="20"/>
      <c r="B166" s="28" t="s">
        <v>287</v>
      </c>
      <c r="C166" s="29" t="s">
        <v>288</v>
      </c>
      <c r="D166" s="33" t="s">
        <v>23</v>
      </c>
      <c r="E166" s="26">
        <v>7</v>
      </c>
      <c r="F166" s="18">
        <v>1</v>
      </c>
      <c r="G166" s="19">
        <f t="shared" si="12"/>
        <v>0.001</v>
      </c>
      <c r="H166" s="18">
        <v>1.466</v>
      </c>
      <c r="I166" s="19">
        <f t="shared" si="13"/>
        <v>0.001466</v>
      </c>
      <c r="J166" s="19">
        <f t="shared" si="14"/>
        <v>-0.00046600000000000005</v>
      </c>
    </row>
    <row r="167" spans="1:10" ht="24">
      <c r="A167" s="20"/>
      <c r="B167" s="28" t="s">
        <v>289</v>
      </c>
      <c r="C167" s="29" t="s">
        <v>290</v>
      </c>
      <c r="D167" s="33" t="s">
        <v>23</v>
      </c>
      <c r="E167" s="26">
        <v>7</v>
      </c>
      <c r="F167" s="18">
        <v>1.5</v>
      </c>
      <c r="G167" s="19">
        <f t="shared" si="12"/>
        <v>0.0015</v>
      </c>
      <c r="H167" s="18">
        <v>0.229</v>
      </c>
      <c r="I167" s="19">
        <f t="shared" si="13"/>
        <v>0.000229</v>
      </c>
      <c r="J167" s="19">
        <f t="shared" si="14"/>
        <v>0.001271</v>
      </c>
    </row>
    <row r="168" spans="1:10" ht="24">
      <c r="A168" s="20"/>
      <c r="B168" s="28" t="s">
        <v>291</v>
      </c>
      <c r="C168" s="29" t="s">
        <v>292</v>
      </c>
      <c r="D168" s="33" t="s">
        <v>23</v>
      </c>
      <c r="E168" s="26">
        <v>7</v>
      </c>
      <c r="F168" s="18">
        <v>0.1</v>
      </c>
      <c r="G168" s="36">
        <f t="shared" si="12"/>
        <v>0.0001</v>
      </c>
      <c r="H168" s="18">
        <v>0.891</v>
      </c>
      <c r="I168" s="19">
        <f t="shared" si="13"/>
        <v>0.000891</v>
      </c>
      <c r="J168" s="19">
        <f t="shared" si="14"/>
        <v>-0.0007909999999999999</v>
      </c>
    </row>
    <row r="169" spans="1:10" ht="36">
      <c r="A169" s="20"/>
      <c r="B169" s="28" t="s">
        <v>293</v>
      </c>
      <c r="C169" s="29" t="s">
        <v>294</v>
      </c>
      <c r="D169" s="33" t="s">
        <v>23</v>
      </c>
      <c r="E169" s="26">
        <v>7</v>
      </c>
      <c r="F169" s="18">
        <v>2</v>
      </c>
      <c r="G169" s="19">
        <f t="shared" si="12"/>
        <v>0.002</v>
      </c>
      <c r="H169" s="18">
        <v>1.931</v>
      </c>
      <c r="I169" s="19">
        <f t="shared" si="13"/>
        <v>0.001931</v>
      </c>
      <c r="J169" s="19">
        <f t="shared" si="14"/>
        <v>6.900000000000005E-05</v>
      </c>
    </row>
    <row r="170" spans="1:10" ht="26.25">
      <c r="A170" s="20"/>
      <c r="B170" s="28" t="s">
        <v>295</v>
      </c>
      <c r="C170" s="29" t="s">
        <v>296</v>
      </c>
      <c r="D170" s="33" t="s">
        <v>23</v>
      </c>
      <c r="E170" s="26">
        <v>7</v>
      </c>
      <c r="F170" s="18">
        <v>1.5</v>
      </c>
      <c r="G170" s="19">
        <f t="shared" si="12"/>
        <v>0.0015</v>
      </c>
      <c r="H170" s="18">
        <v>0.972</v>
      </c>
      <c r="I170" s="19">
        <f t="shared" si="13"/>
        <v>0.000972</v>
      </c>
      <c r="J170" s="19">
        <f t="shared" si="14"/>
        <v>0.000528</v>
      </c>
    </row>
    <row r="171" spans="1:10" ht="24">
      <c r="A171" s="47"/>
      <c r="B171" s="28" t="s">
        <v>297</v>
      </c>
      <c r="C171" s="29" t="s">
        <v>298</v>
      </c>
      <c r="D171" s="33" t="s">
        <v>23</v>
      </c>
      <c r="E171" s="26">
        <v>7</v>
      </c>
      <c r="F171" s="18">
        <v>1.6</v>
      </c>
      <c r="G171" s="19">
        <f t="shared" si="12"/>
        <v>0.0016</v>
      </c>
      <c r="H171" s="18">
        <v>0.241</v>
      </c>
      <c r="I171" s="19">
        <f t="shared" si="13"/>
        <v>0.000241</v>
      </c>
      <c r="J171" s="19">
        <f t="shared" si="14"/>
        <v>0.001359</v>
      </c>
    </row>
    <row r="172" spans="1:10" ht="24">
      <c r="A172" s="20"/>
      <c r="B172" s="28" t="s">
        <v>299</v>
      </c>
      <c r="C172" s="30"/>
      <c r="D172" s="33" t="s">
        <v>23</v>
      </c>
      <c r="E172" s="26">
        <v>7</v>
      </c>
      <c r="F172" s="18">
        <v>0.8</v>
      </c>
      <c r="G172" s="19">
        <f t="shared" si="12"/>
        <v>0.0008</v>
      </c>
      <c r="H172" s="18">
        <v>0.513</v>
      </c>
      <c r="I172" s="19">
        <f t="shared" si="13"/>
        <v>0.000513</v>
      </c>
      <c r="J172" s="19">
        <f t="shared" si="14"/>
        <v>0.00028700000000000004</v>
      </c>
    </row>
    <row r="173" spans="1:10" ht="36">
      <c r="A173" s="20"/>
      <c r="B173" s="28" t="s">
        <v>300</v>
      </c>
      <c r="C173" s="29" t="s">
        <v>301</v>
      </c>
      <c r="D173" s="33" t="s">
        <v>23</v>
      </c>
      <c r="E173" s="26">
        <v>7</v>
      </c>
      <c r="F173" s="18">
        <v>0.4</v>
      </c>
      <c r="G173" s="19">
        <f t="shared" si="12"/>
        <v>0.0004</v>
      </c>
      <c r="H173" s="18">
        <v>0.25</v>
      </c>
      <c r="I173" s="19">
        <f t="shared" si="13"/>
        <v>0.00025</v>
      </c>
      <c r="J173" s="19">
        <f t="shared" si="14"/>
        <v>0.00015000000000000001</v>
      </c>
    </row>
    <row r="174" spans="1:10" ht="24">
      <c r="A174" s="20"/>
      <c r="B174" s="28" t="s">
        <v>302</v>
      </c>
      <c r="C174" s="29" t="s">
        <v>303</v>
      </c>
      <c r="D174" s="33"/>
      <c r="E174" s="26">
        <v>7</v>
      </c>
      <c r="F174" s="18">
        <v>0.2</v>
      </c>
      <c r="G174" s="19">
        <f t="shared" si="12"/>
        <v>0.0002</v>
      </c>
      <c r="H174" s="18">
        <v>0.1</v>
      </c>
      <c r="I174" s="19">
        <f t="shared" si="13"/>
        <v>0.0001</v>
      </c>
      <c r="J174" s="19">
        <f t="shared" si="14"/>
        <v>0.0001</v>
      </c>
    </row>
    <row r="175" spans="1:10" ht="24">
      <c r="A175" s="20"/>
      <c r="B175" s="28" t="s">
        <v>304</v>
      </c>
      <c r="C175" s="29" t="s">
        <v>305</v>
      </c>
      <c r="D175" s="33" t="s">
        <v>23</v>
      </c>
      <c r="E175" s="26">
        <v>7</v>
      </c>
      <c r="F175" s="18">
        <v>1.175</v>
      </c>
      <c r="G175" s="19">
        <f aca="true" t="shared" si="15" ref="G175:G206">F175/1000</f>
        <v>0.001175</v>
      </c>
      <c r="H175" s="18">
        <v>0.53</v>
      </c>
      <c r="I175" s="19">
        <f aca="true" t="shared" si="16" ref="I175:I206">H175/1000</f>
        <v>0.00053</v>
      </c>
      <c r="J175" s="19">
        <f aca="true" t="shared" si="17" ref="J175:J206">G175-I175</f>
        <v>0.0006450000000000001</v>
      </c>
    </row>
    <row r="176" spans="1:10" ht="48">
      <c r="A176" s="20"/>
      <c r="B176" s="28" t="s">
        <v>306</v>
      </c>
      <c r="C176" s="29" t="s">
        <v>307</v>
      </c>
      <c r="D176" s="33" t="s">
        <v>23</v>
      </c>
      <c r="E176" s="26">
        <v>7</v>
      </c>
      <c r="F176" s="18">
        <v>0.5</v>
      </c>
      <c r="G176" s="36">
        <f t="shared" si="15"/>
        <v>0.0005</v>
      </c>
      <c r="H176" s="18">
        <v>3.047</v>
      </c>
      <c r="I176" s="19">
        <f t="shared" si="16"/>
        <v>0.0030470000000000002</v>
      </c>
      <c r="J176" s="19">
        <f t="shared" si="17"/>
        <v>-0.0025470000000000002</v>
      </c>
    </row>
    <row r="177" spans="1:10" ht="31.5" customHeight="1">
      <c r="A177" s="20"/>
      <c r="B177" s="28" t="s">
        <v>308</v>
      </c>
      <c r="C177" s="29" t="s">
        <v>309</v>
      </c>
      <c r="D177" s="33" t="s">
        <v>23</v>
      </c>
      <c r="E177" s="26">
        <v>7</v>
      </c>
      <c r="F177" s="18">
        <v>0.9</v>
      </c>
      <c r="G177" s="36">
        <f t="shared" si="15"/>
        <v>0.0009</v>
      </c>
      <c r="H177" s="18">
        <v>0.419</v>
      </c>
      <c r="I177" s="19">
        <f t="shared" si="16"/>
        <v>0.000419</v>
      </c>
      <c r="J177" s="19">
        <f t="shared" si="17"/>
        <v>0.000481</v>
      </c>
    </row>
    <row r="178" spans="1:10" ht="31.5" customHeight="1">
      <c r="A178" s="20"/>
      <c r="B178" s="28" t="s">
        <v>310</v>
      </c>
      <c r="C178" s="29" t="s">
        <v>311</v>
      </c>
      <c r="D178" s="33" t="s">
        <v>23</v>
      </c>
      <c r="E178" s="26">
        <v>7</v>
      </c>
      <c r="F178" s="18">
        <v>0.35</v>
      </c>
      <c r="G178" s="36">
        <f t="shared" si="15"/>
        <v>0.00035</v>
      </c>
      <c r="H178" s="18">
        <v>0.169</v>
      </c>
      <c r="I178" s="19">
        <f t="shared" si="16"/>
        <v>0.00016900000000000002</v>
      </c>
      <c r="J178" s="19">
        <f t="shared" si="17"/>
        <v>0.00018099999999999998</v>
      </c>
    </row>
    <row r="179" spans="1:10" ht="31.5" customHeight="1">
      <c r="A179" s="20"/>
      <c r="B179" s="28" t="s">
        <v>312</v>
      </c>
      <c r="C179" s="29" t="s">
        <v>313</v>
      </c>
      <c r="D179" s="33" t="s">
        <v>23</v>
      </c>
      <c r="E179" s="26">
        <v>7</v>
      </c>
      <c r="F179" s="18">
        <v>0.5</v>
      </c>
      <c r="G179" s="42">
        <f t="shared" si="15"/>
        <v>0.0005</v>
      </c>
      <c r="H179" s="18">
        <v>0.181</v>
      </c>
      <c r="I179" s="19">
        <f t="shared" si="16"/>
        <v>0.00018099999999999998</v>
      </c>
      <c r="J179" s="19">
        <f t="shared" si="17"/>
        <v>0.00031900000000000006</v>
      </c>
    </row>
    <row r="180" spans="1:10" ht="41.25" customHeight="1">
      <c r="A180" s="20"/>
      <c r="B180" s="28" t="s">
        <v>314</v>
      </c>
      <c r="C180" s="29" t="s">
        <v>315</v>
      </c>
      <c r="D180" s="33" t="s">
        <v>23</v>
      </c>
      <c r="E180" s="26">
        <v>7</v>
      </c>
      <c r="F180" s="18">
        <v>0.052000000000000005</v>
      </c>
      <c r="G180" s="19">
        <f t="shared" si="15"/>
        <v>5.2000000000000004E-05</v>
      </c>
      <c r="H180" s="18">
        <v>0</v>
      </c>
      <c r="I180" s="19">
        <f t="shared" si="16"/>
        <v>0</v>
      </c>
      <c r="J180" s="19">
        <f t="shared" si="17"/>
        <v>5.2000000000000004E-05</v>
      </c>
    </row>
    <row r="181" spans="1:10" ht="24">
      <c r="A181" s="20"/>
      <c r="B181" s="28" t="s">
        <v>316</v>
      </c>
      <c r="C181" s="29" t="s">
        <v>317</v>
      </c>
      <c r="D181" s="33" t="s">
        <v>23</v>
      </c>
      <c r="E181" s="26">
        <v>7</v>
      </c>
      <c r="F181" s="18">
        <v>0.65</v>
      </c>
      <c r="G181" s="19">
        <f t="shared" si="15"/>
        <v>0.00065</v>
      </c>
      <c r="H181" s="18">
        <v>0.343</v>
      </c>
      <c r="I181" s="19">
        <f t="shared" si="16"/>
        <v>0.00034300000000000004</v>
      </c>
      <c r="J181" s="19">
        <f t="shared" si="17"/>
        <v>0.0003069999999999999</v>
      </c>
    </row>
    <row r="182" spans="1:10" ht="24">
      <c r="A182" s="20"/>
      <c r="B182" s="28" t="s">
        <v>318</v>
      </c>
      <c r="C182" s="29" t="s">
        <v>319</v>
      </c>
      <c r="D182" s="48"/>
      <c r="E182" s="26">
        <v>7</v>
      </c>
      <c r="F182" s="18">
        <v>0.9</v>
      </c>
      <c r="G182" s="36">
        <f t="shared" si="15"/>
        <v>0.0009</v>
      </c>
      <c r="H182" s="18">
        <v>0.002</v>
      </c>
      <c r="I182" s="19">
        <f t="shared" si="16"/>
        <v>2E-06</v>
      </c>
      <c r="J182" s="19">
        <f t="shared" si="17"/>
        <v>0.0008979999999999999</v>
      </c>
    </row>
    <row r="183" spans="1:10" ht="24">
      <c r="A183" s="20"/>
      <c r="B183" s="28" t="s">
        <v>318</v>
      </c>
      <c r="C183" s="30"/>
      <c r="D183" s="49"/>
      <c r="E183" s="26">
        <v>7</v>
      </c>
      <c r="F183" s="18">
        <v>0.5</v>
      </c>
      <c r="G183" s="19">
        <f t="shared" si="15"/>
        <v>0.0005</v>
      </c>
      <c r="H183" s="18">
        <v>0.587</v>
      </c>
      <c r="I183" s="19">
        <f t="shared" si="16"/>
        <v>0.000587</v>
      </c>
      <c r="J183" s="19">
        <f t="shared" si="17"/>
        <v>-8.699999999999995E-05</v>
      </c>
    </row>
    <row r="184" spans="1:10" ht="36">
      <c r="A184" s="20"/>
      <c r="B184" s="28" t="s">
        <v>320</v>
      </c>
      <c r="C184" s="29" t="s">
        <v>321</v>
      </c>
      <c r="D184" s="48"/>
      <c r="E184" s="26">
        <v>7</v>
      </c>
      <c r="F184" s="18">
        <v>0.5</v>
      </c>
      <c r="G184" s="36">
        <f t="shared" si="15"/>
        <v>0.0005</v>
      </c>
      <c r="H184" s="18">
        <v>0.28500000000000003</v>
      </c>
      <c r="I184" s="19">
        <f t="shared" si="16"/>
        <v>0.00028500000000000004</v>
      </c>
      <c r="J184" s="19">
        <f t="shared" si="17"/>
        <v>0.00021499999999999997</v>
      </c>
    </row>
    <row r="185" spans="1:10" ht="24">
      <c r="A185" s="20"/>
      <c r="B185" s="28" t="s">
        <v>304</v>
      </c>
      <c r="C185" s="29" t="s">
        <v>322</v>
      </c>
      <c r="D185" s="48"/>
      <c r="E185" s="26">
        <v>7</v>
      </c>
      <c r="F185" s="18">
        <v>1</v>
      </c>
      <c r="G185" s="19">
        <f t="shared" si="15"/>
        <v>0.001</v>
      </c>
      <c r="H185" s="18">
        <v>1.127</v>
      </c>
      <c r="I185" s="19">
        <f t="shared" si="16"/>
        <v>0.001127</v>
      </c>
      <c r="J185" s="19">
        <f t="shared" si="17"/>
        <v>-0.00012699999999999994</v>
      </c>
    </row>
    <row r="186" spans="1:10" ht="36">
      <c r="A186" s="20"/>
      <c r="B186" s="28" t="s">
        <v>323</v>
      </c>
      <c r="C186" s="29" t="s">
        <v>191</v>
      </c>
      <c r="D186" s="48"/>
      <c r="E186" s="26">
        <v>7</v>
      </c>
      <c r="F186" s="18">
        <v>1</v>
      </c>
      <c r="G186" s="36">
        <f t="shared" si="15"/>
        <v>0.001</v>
      </c>
      <c r="H186" s="18">
        <v>0</v>
      </c>
      <c r="I186" s="19">
        <f t="shared" si="16"/>
        <v>0</v>
      </c>
      <c r="J186" s="19">
        <f t="shared" si="17"/>
        <v>0.001</v>
      </c>
    </row>
    <row r="187" spans="1:10" ht="36">
      <c r="A187" s="20"/>
      <c r="B187" s="28" t="s">
        <v>324</v>
      </c>
      <c r="C187" s="29" t="s">
        <v>325</v>
      </c>
      <c r="D187" s="48"/>
      <c r="E187" s="26">
        <v>7</v>
      </c>
      <c r="F187" s="18">
        <v>0.65</v>
      </c>
      <c r="G187" s="36">
        <f t="shared" si="15"/>
        <v>0.00065</v>
      </c>
      <c r="H187" s="18">
        <v>0.587</v>
      </c>
      <c r="I187" s="19">
        <f t="shared" si="16"/>
        <v>0.000587</v>
      </c>
      <c r="J187" s="19">
        <f t="shared" si="17"/>
        <v>6.300000000000001E-05</v>
      </c>
    </row>
    <row r="188" spans="1:10" ht="24">
      <c r="A188" s="20"/>
      <c r="B188" s="28" t="s">
        <v>326</v>
      </c>
      <c r="C188" s="29" t="s">
        <v>327</v>
      </c>
      <c r="D188" s="48"/>
      <c r="E188" s="26">
        <v>7</v>
      </c>
      <c r="F188" s="18">
        <v>0.48</v>
      </c>
      <c r="G188" s="36">
        <f t="shared" si="15"/>
        <v>0.00047999999999999996</v>
      </c>
      <c r="H188" s="18">
        <v>0.51</v>
      </c>
      <c r="I188" s="19">
        <f t="shared" si="16"/>
        <v>0.00051</v>
      </c>
      <c r="J188" s="19">
        <f t="shared" si="17"/>
        <v>-3.000000000000008E-05</v>
      </c>
    </row>
    <row r="189" spans="1:10" ht="24">
      <c r="A189" s="20"/>
      <c r="B189" s="28" t="s">
        <v>328</v>
      </c>
      <c r="C189" s="29" t="s">
        <v>329</v>
      </c>
      <c r="D189" s="48"/>
      <c r="E189" s="26">
        <v>7</v>
      </c>
      <c r="F189" s="18">
        <v>0.619</v>
      </c>
      <c r="G189" s="19">
        <f t="shared" si="15"/>
        <v>0.000619</v>
      </c>
      <c r="H189" s="18">
        <v>0.325</v>
      </c>
      <c r="I189" s="19">
        <f t="shared" si="16"/>
        <v>0.000325</v>
      </c>
      <c r="J189" s="19">
        <f t="shared" si="17"/>
        <v>0.000294</v>
      </c>
    </row>
    <row r="190" spans="1:10" ht="24">
      <c r="A190" s="20"/>
      <c r="B190" s="28" t="s">
        <v>330</v>
      </c>
      <c r="C190" s="29" t="s">
        <v>331</v>
      </c>
      <c r="D190" s="48"/>
      <c r="E190" s="26">
        <v>7</v>
      </c>
      <c r="F190" s="18">
        <v>0.7</v>
      </c>
      <c r="G190" s="42">
        <f t="shared" si="15"/>
        <v>0.0007</v>
      </c>
      <c r="H190" s="18">
        <v>0.686</v>
      </c>
      <c r="I190" s="19">
        <f t="shared" si="16"/>
        <v>0.0006860000000000001</v>
      </c>
      <c r="J190" s="19">
        <f t="shared" si="17"/>
        <v>1.3999999999999907E-05</v>
      </c>
    </row>
    <row r="191" spans="1:10" ht="24">
      <c r="A191" s="20"/>
      <c r="B191" s="28" t="s">
        <v>332</v>
      </c>
      <c r="C191" s="29" t="s">
        <v>333</v>
      </c>
      <c r="D191" s="48"/>
      <c r="E191" s="26">
        <v>7</v>
      </c>
      <c r="F191" s="18">
        <v>1.5</v>
      </c>
      <c r="G191" s="19">
        <f t="shared" si="15"/>
        <v>0.0015</v>
      </c>
      <c r="H191" s="18">
        <v>1.701</v>
      </c>
      <c r="I191" s="19">
        <f t="shared" si="16"/>
        <v>0.001701</v>
      </c>
      <c r="J191" s="19">
        <f t="shared" si="17"/>
        <v>-0.000201</v>
      </c>
    </row>
    <row r="192" spans="1:10" ht="24">
      <c r="A192" s="20"/>
      <c r="B192" s="28" t="s">
        <v>334</v>
      </c>
      <c r="C192" s="29" t="s">
        <v>335</v>
      </c>
      <c r="D192" s="48"/>
      <c r="E192" s="26">
        <v>7</v>
      </c>
      <c r="F192" s="18">
        <v>0.9</v>
      </c>
      <c r="G192" s="19">
        <f t="shared" si="15"/>
        <v>0.0009</v>
      </c>
      <c r="H192" s="18">
        <v>0.68</v>
      </c>
      <c r="I192" s="19">
        <f t="shared" si="16"/>
        <v>0.00068</v>
      </c>
      <c r="J192" s="19">
        <f t="shared" si="17"/>
        <v>0.00021999999999999993</v>
      </c>
    </row>
    <row r="193" spans="1:10" ht="24">
      <c r="A193" s="20"/>
      <c r="B193" s="28" t="s">
        <v>336</v>
      </c>
      <c r="C193" s="29" t="s">
        <v>337</v>
      </c>
      <c r="D193" s="48"/>
      <c r="E193" s="26">
        <v>7</v>
      </c>
      <c r="F193" s="18">
        <v>1.6800000000000002</v>
      </c>
      <c r="G193" s="36">
        <f t="shared" si="15"/>
        <v>0.00168</v>
      </c>
      <c r="H193" s="18">
        <v>1.33</v>
      </c>
      <c r="I193" s="19">
        <f t="shared" si="16"/>
        <v>0.00133</v>
      </c>
      <c r="J193" s="19">
        <f t="shared" si="17"/>
        <v>0.00035000000000000005</v>
      </c>
    </row>
    <row r="194" spans="1:10" ht="24">
      <c r="A194" s="20"/>
      <c r="B194" s="28" t="s">
        <v>338</v>
      </c>
      <c r="C194" s="29" t="s">
        <v>339</v>
      </c>
      <c r="D194" s="48"/>
      <c r="E194" s="26">
        <v>7</v>
      </c>
      <c r="F194" s="18">
        <v>1.2</v>
      </c>
      <c r="G194" s="42">
        <f t="shared" si="15"/>
        <v>0.0012</v>
      </c>
      <c r="H194" s="18">
        <v>0.242</v>
      </c>
      <c r="I194" s="19">
        <f t="shared" si="16"/>
        <v>0.000242</v>
      </c>
      <c r="J194" s="19">
        <f t="shared" si="17"/>
        <v>0.0009579999999999999</v>
      </c>
    </row>
    <row r="195" spans="1:10" ht="24">
      <c r="A195" s="20"/>
      <c r="B195" s="28" t="s">
        <v>340</v>
      </c>
      <c r="C195" s="29" t="s">
        <v>341</v>
      </c>
      <c r="D195" s="48"/>
      <c r="E195" s="26">
        <v>7</v>
      </c>
      <c r="F195" s="18">
        <v>1.2</v>
      </c>
      <c r="G195" s="42">
        <f t="shared" si="15"/>
        <v>0.0012</v>
      </c>
      <c r="H195" s="18">
        <v>0</v>
      </c>
      <c r="I195" s="19">
        <f t="shared" si="16"/>
        <v>0</v>
      </c>
      <c r="J195" s="42">
        <f t="shared" si="17"/>
        <v>0.0012</v>
      </c>
    </row>
    <row r="196" spans="1:10" ht="24">
      <c r="A196" s="20"/>
      <c r="B196" s="28" t="s">
        <v>342</v>
      </c>
      <c r="C196" s="29" t="s">
        <v>343</v>
      </c>
      <c r="D196" s="48"/>
      <c r="E196" s="26">
        <v>7</v>
      </c>
      <c r="F196" s="18">
        <v>1.483</v>
      </c>
      <c r="G196" s="19">
        <f t="shared" si="15"/>
        <v>0.0014830000000000002</v>
      </c>
      <c r="H196" s="18">
        <v>1.66</v>
      </c>
      <c r="I196" s="19">
        <f t="shared" si="16"/>
        <v>0.00166</v>
      </c>
      <c r="J196" s="19">
        <f t="shared" si="17"/>
        <v>-0.00017699999999999986</v>
      </c>
    </row>
    <row r="197" spans="1:10" ht="40.5" customHeight="1">
      <c r="A197" s="20"/>
      <c r="B197" s="28" t="s">
        <v>344</v>
      </c>
      <c r="C197" s="29" t="s">
        <v>345</v>
      </c>
      <c r="D197" s="48"/>
      <c r="E197" s="26">
        <v>7</v>
      </c>
      <c r="F197" s="18">
        <v>0.7</v>
      </c>
      <c r="G197" s="42">
        <f t="shared" si="15"/>
        <v>0.0007</v>
      </c>
      <c r="H197" s="18">
        <v>0.541</v>
      </c>
      <c r="I197" s="19">
        <f t="shared" si="16"/>
        <v>0.000541</v>
      </c>
      <c r="J197" s="42">
        <f t="shared" si="17"/>
        <v>0.00015899999999999996</v>
      </c>
    </row>
    <row r="198" spans="1:10" ht="40.5" customHeight="1">
      <c r="A198" s="20"/>
      <c r="B198" s="28" t="s">
        <v>346</v>
      </c>
      <c r="C198" s="29" t="s">
        <v>347</v>
      </c>
      <c r="D198" s="48"/>
      <c r="E198" s="26">
        <v>7</v>
      </c>
      <c r="F198" s="18">
        <v>0.8</v>
      </c>
      <c r="G198" s="42">
        <f t="shared" si="15"/>
        <v>0.0008</v>
      </c>
      <c r="H198" s="18">
        <v>0.605</v>
      </c>
      <c r="I198" s="19">
        <f t="shared" si="16"/>
        <v>0.000605</v>
      </c>
      <c r="J198" s="42">
        <f t="shared" si="17"/>
        <v>0.00019500000000000008</v>
      </c>
    </row>
    <row r="199" spans="1:10" ht="40.5" customHeight="1">
      <c r="A199" s="20"/>
      <c r="B199" s="28" t="s">
        <v>348</v>
      </c>
      <c r="C199" s="29" t="s">
        <v>349</v>
      </c>
      <c r="D199" s="48"/>
      <c r="E199" s="26">
        <v>7</v>
      </c>
      <c r="F199" s="18">
        <v>1.1</v>
      </c>
      <c r="G199" s="42">
        <f t="shared" si="15"/>
        <v>0.0011</v>
      </c>
      <c r="H199" s="18">
        <v>0.519</v>
      </c>
      <c r="I199" s="19">
        <f t="shared" si="16"/>
        <v>0.000519</v>
      </c>
      <c r="J199" s="42">
        <f t="shared" si="17"/>
        <v>0.000581</v>
      </c>
    </row>
    <row r="200" spans="1:10" ht="40.5" customHeight="1">
      <c r="A200" s="20"/>
      <c r="B200" s="28" t="s">
        <v>350</v>
      </c>
      <c r="C200" s="21" t="s">
        <v>351</v>
      </c>
      <c r="D200" s="48"/>
      <c r="E200" s="26">
        <v>7</v>
      </c>
      <c r="F200" s="18">
        <v>0.8239999999999998</v>
      </c>
      <c r="G200" s="42">
        <f t="shared" si="15"/>
        <v>0.0008239999999999999</v>
      </c>
      <c r="H200" s="18">
        <v>0.674</v>
      </c>
      <c r="I200" s="19">
        <f t="shared" si="16"/>
        <v>0.000674</v>
      </c>
      <c r="J200" s="42">
        <f t="shared" si="17"/>
        <v>0.00014999999999999985</v>
      </c>
    </row>
    <row r="201" spans="1:10" ht="26.25">
      <c r="A201" s="20"/>
      <c r="B201" s="24" t="s">
        <v>352</v>
      </c>
      <c r="C201" s="15" t="s">
        <v>353</v>
      </c>
      <c r="D201" s="48"/>
      <c r="E201" s="26">
        <v>8</v>
      </c>
      <c r="F201" s="27">
        <v>238.001</v>
      </c>
      <c r="G201" s="19">
        <f t="shared" si="15"/>
        <v>0.23800100000000002</v>
      </c>
      <c r="H201" s="27">
        <v>318.932</v>
      </c>
      <c r="I201" s="19">
        <f t="shared" si="16"/>
        <v>0.318932</v>
      </c>
      <c r="J201" s="19">
        <f t="shared" si="17"/>
        <v>-0.08093099999999998</v>
      </c>
    </row>
    <row r="202" spans="1:10" ht="13.5">
      <c r="A202" s="20"/>
      <c r="B202" s="28" t="s">
        <v>354</v>
      </c>
      <c r="C202" s="30"/>
      <c r="D202" s="48"/>
      <c r="E202" s="26">
        <v>8</v>
      </c>
      <c r="F202" s="18">
        <v>831.586</v>
      </c>
      <c r="G202" s="50">
        <f t="shared" si="15"/>
        <v>0.831586</v>
      </c>
      <c r="H202" s="18">
        <v>1102.855</v>
      </c>
      <c r="I202" s="19">
        <f t="shared" si="16"/>
        <v>1.102855</v>
      </c>
      <c r="J202" s="50">
        <f t="shared" si="17"/>
        <v>-0.27126899999999987</v>
      </c>
    </row>
    <row r="203" spans="1:10" ht="13.5">
      <c r="A203" s="20"/>
      <c r="B203" s="51" t="s">
        <v>355</v>
      </c>
      <c r="C203" s="20"/>
      <c r="D203" s="20"/>
      <c r="E203" s="20"/>
      <c r="F203" s="52">
        <f>SUM(F15:F202)</f>
        <v>13234.16799999999</v>
      </c>
      <c r="G203" s="53">
        <f>SUM(G15:G202)</f>
        <v>13.234168000000006</v>
      </c>
      <c r="H203" s="53">
        <f>SUM(H15:H202)</f>
        <v>12845.909000000012</v>
      </c>
      <c r="I203" s="53">
        <f>SUM(I15:I202)</f>
        <v>12.845908999999999</v>
      </c>
      <c r="J203" s="53">
        <f>SUM(J15:J202)</f>
        <v>0.38825900000000013</v>
      </c>
    </row>
    <row r="207" spans="1:5" ht="13.5">
      <c r="A207" s="1" t="s">
        <v>356</v>
      </c>
      <c r="E207" s="1" t="s">
        <v>357</v>
      </c>
    </row>
  </sheetData>
  <sheetProtection selectLockedCells="1" selectUnlockedCells="1"/>
  <mergeCells count="16"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  <mergeCell ref="A5:I5"/>
    <mergeCell ref="A6:I6"/>
    <mergeCell ref="A7:I7"/>
    <mergeCell ref="A8:I8"/>
    <mergeCell ref="A9:I9"/>
    <mergeCell ref="A10:I10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2023-03-09T07:52:47Z</cp:lastPrinted>
  <dcterms:modified xsi:type="dcterms:W3CDTF">2023-03-09T07:52:59Z</dcterms:modified>
  <cp:category/>
  <cp:version/>
  <cp:contentType/>
  <cp:contentStatus/>
</cp:coreProperties>
</file>