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980" windowHeight="9552" tabRatio="727"/>
  </bookViews>
  <sheets>
    <sheet name="План 2025" sheetId="1" r:id="rId1"/>
  </sheets>
  <definedNames>
    <definedName name="МО_ГРО" localSheetId="0">#REF!</definedName>
    <definedName name="МО_ГРО">#REF!</definedName>
    <definedName name="МО_транзит_внешний" localSheetId="0">#REF!</definedName>
    <definedName name="МО_транзит_внешний">#REF!</definedName>
    <definedName name="МО_транзит_передающий" localSheetId="0">#REF!</definedName>
    <definedName name="МО_транзит_передающий">#REF!</definedName>
    <definedName name="МО_транзит_принимающий" localSheetId="0">#REF!</definedName>
    <definedName name="МО_транзит_принимающий">#REF!</definedName>
    <definedName name="МО_Трехсторонники" localSheetId="0">#REF!</definedName>
    <definedName name="МО_Трехсторонники">#REF!</definedName>
  </definedNames>
  <calcPr calcId="145621"/>
</workbook>
</file>

<file path=xl/calcChain.xml><?xml version="1.0" encoding="utf-8"?>
<calcChain xmlns="http://schemas.openxmlformats.org/spreadsheetml/2006/main">
  <c r="R244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8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E244" i="1"/>
  <c r="Q243" i="1" l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<sst xmlns="http://schemas.openxmlformats.org/spreadsheetml/2006/main" count="499" uniqueCount="420">
  <si>
    <t>29-1-0266/23-Алмаз удобрения ООО</t>
  </si>
  <si>
    <t>Ставропольский край, г. Лермонтов, ул. Промышленная, в. 7А</t>
  </si>
  <si>
    <t>29-1-0344/25-Алмаз удобрения ООО</t>
  </si>
  <si>
    <t>29-1-0152/23-Тандер АО Распределительный центр</t>
  </si>
  <si>
    <t>Ставропольский край, г. Лермонтов, ул. Комсомольская, д. 17А</t>
  </si>
  <si>
    <t>29-1-0197/23-ГЛАВДОРСТРОЙ ООО</t>
  </si>
  <si>
    <t>Ставропольский край, г. Лермонтов, ш. Черкесское, д. 1</t>
  </si>
  <si>
    <t>Ставропольский край, г. Лермонтов, ул. Промышленная, б/н</t>
  </si>
  <si>
    <t>Ставропольский край, г. Лермонтов, ш. Черкесское, в. 6</t>
  </si>
  <si>
    <t>29-1-0264/23-ИП Хажиханов Н.К.</t>
  </si>
  <si>
    <t>Ставропольский край, г. Лермонтов, ул. Индустриальная, д. 6</t>
  </si>
  <si>
    <t>Ставропольский край, г. Лермонтов, ул. Промышленная, в. 7</t>
  </si>
  <si>
    <t>29-1-0285/23-ИП Бабаян А.А.</t>
  </si>
  <si>
    <t>Ставропольский край, г. Лермонтов, ул. Промышленная, д. 8</t>
  </si>
  <si>
    <t>29-1-0002/23-ГРО ЛермонтовГОРГАЗ</t>
  </si>
  <si>
    <t>Ставропольский край, г. Лермонтов, ул. Нагорная, д. 10</t>
  </si>
  <si>
    <t>29-1-0135/23-ГРО ЛермонтовГОРГАЗ</t>
  </si>
  <si>
    <t>29-1-0035/23-Меховой комбинат Лермонтовский</t>
  </si>
  <si>
    <t>Ставропольский край, г. Лермонтов, проезд Западный, в. 1</t>
  </si>
  <si>
    <t>29-1-0153/23-Меховой комбинат Лермонтовский</t>
  </si>
  <si>
    <t>29-1-0047/23-ГЛАСС ДЕКОР ООО</t>
  </si>
  <si>
    <t>Ставропольский край, г. Лермонтов, ул. Промышленная, в. 15/17</t>
  </si>
  <si>
    <t>29-1-0165/23-ГЛАСС ДЕКОР ООО</t>
  </si>
  <si>
    <t>29-1-0108/23-ИП Андреева У.Э.</t>
  </si>
  <si>
    <t>Ставропольский край, р-н. Предгорный, с. Винсады, ул. Орлиные скалы, д. 1</t>
  </si>
  <si>
    <t>Ставропольский край, г. Лермонтов, ул.Промышленная,12, 16/3, 16/4</t>
  </si>
  <si>
    <t>29-1-0154/23-ИП Андреева У.Э.</t>
  </si>
  <si>
    <t>Ставропольский край, р-н. Предгорный, с. Винсады, ул. Орлиные скалы, д. 2</t>
  </si>
  <si>
    <t>29-1-0164/23-Полипак ООО</t>
  </si>
  <si>
    <t>Ставропольский край, г. Лермонтов, ул. Комсомольская, д. 13</t>
  </si>
  <si>
    <t>29-1-0229/23-Южный центр подготовки персонала ООО</t>
  </si>
  <si>
    <t>Ставропольский край, г. Лермонтов, пер. Заводской, д. 9</t>
  </si>
  <si>
    <t>29-1-0250/23-ЭМЗ ООО (2626044142)</t>
  </si>
  <si>
    <t>Ставропольский край, г. Лермонтов, ул. Горная, в. 9/2</t>
  </si>
  <si>
    <t>29-1-0269/23-ФЛ Максименко Е.А.</t>
  </si>
  <si>
    <t>Ставропольский край, г. Лермонтов, проезд Тепличный, д. 16</t>
  </si>
  <si>
    <t>29-1-0278/23-ФЛ Битюцкий Г.О.</t>
  </si>
  <si>
    <t>Ставропольский край, г. Лермонтов, ул. Промышленная, д. 19</t>
  </si>
  <si>
    <t>29-1-0307/23-Югхимпром ООО</t>
  </si>
  <si>
    <t>Ставропольский край, г. Лермонтов, ул. Комсомольская, д. 33</t>
  </si>
  <si>
    <t>29-1-0310/23-ФЛ Гурованов В.И.</t>
  </si>
  <si>
    <t>Ставропольский край, г. Лермонтов, ш. Черкесское, д. 5</t>
  </si>
  <si>
    <t>29-1-0004/23-Прогресс ООО</t>
  </si>
  <si>
    <t>Ставропольский край, г. Лермонтов, ул. Горная, в. 5</t>
  </si>
  <si>
    <t>29-1-0007/23-Ро-сальто АО</t>
  </si>
  <si>
    <t>Ставропольский край, г. Лермонтов, ул. Горная, в. 9</t>
  </si>
  <si>
    <t>29-1-0019/23-Винсадское АО</t>
  </si>
  <si>
    <t>Ставропольский край, р-е Предгорный, в границах муниципального образования Винсадский сельсовет</t>
  </si>
  <si>
    <t>29-1-0131/23-Винсадское АО</t>
  </si>
  <si>
    <t>29-1-0021/25-Д/сад №7 Звездочка г.Лермонтов</t>
  </si>
  <si>
    <t>Ставропольский край, г. Лермонтов, ул. Горняков, д. 39</t>
  </si>
  <si>
    <t>29-1-0036/23-Мария ООО</t>
  </si>
  <si>
    <t>Ставропольский край, г. Лермонтов, ул. Пятигорская, в. 23/3</t>
  </si>
  <si>
    <t>29-1-0146/23-Мария ООО</t>
  </si>
  <si>
    <t>29-1-0040/23-Севкавметалл ООО ПКФ</t>
  </si>
  <si>
    <t>Ставропольский край, г. Лермонтов, проезд Тепличный, в. 8</t>
  </si>
  <si>
    <t>29-1-0103/23-Севкавметалл ООО ПКФ</t>
  </si>
  <si>
    <t>29-1-0055/23-ФЛ Лабазюк В.С.</t>
  </si>
  <si>
    <t>Ставропольский край, г. Лермонтов, ул. Волкова, д. 13/2</t>
  </si>
  <si>
    <t>29-1-0231/23-ФЛ Лабазюк В.С.</t>
  </si>
  <si>
    <t>29-1-0058/23-ИП Щербинин А.И.</t>
  </si>
  <si>
    <t>Ставропольский край, г. Лермонтов, ул. Молодежная, д. 14</t>
  </si>
  <si>
    <t>29-1-0062/25-Автомобильно дорожный университет (МАДИ)</t>
  </si>
  <si>
    <t>Ставропольский край, г. Лермонтов, ул. Промышленная, в. 20</t>
  </si>
  <si>
    <t>29-1-0068/23-ИП Боровинская Л.Д.</t>
  </si>
  <si>
    <t>Ставропольский край, г. Лермонтов, ул. Промышленная, в. 15/8</t>
  </si>
  <si>
    <t>29-1-0078/23-Альцион ООО</t>
  </si>
  <si>
    <t>Ставропольский край, г. Лермонтов, ул. Промышленная, в. 10</t>
  </si>
  <si>
    <t>29-1-0083/23-Виар ООО</t>
  </si>
  <si>
    <t>Ставропольский край, г. Лермонтов, ул. Нагорная, д. 4а</t>
  </si>
  <si>
    <t>29-1-0089/23-ИП Лавриненко С.Н.</t>
  </si>
  <si>
    <t>Ставропольский край, г. Лермонтов, ул. Пятигорская, в. 23/4</t>
  </si>
  <si>
    <t>29-1-0091/25-Дет/сад № 13 Родничок</t>
  </si>
  <si>
    <t>Ставропольский край, г. Лермонтов, проезд Химиков, д. 12</t>
  </si>
  <si>
    <t>29-1-0092/25-Д/сад №8 Аленький цветочек Лермонтов</t>
  </si>
  <si>
    <t>Ставропольский край, г. Лермонтов, проезд Театральный, д. 4</t>
  </si>
  <si>
    <t>29-1-0096/25-Ростелеком ПАО Ставропольский филиал</t>
  </si>
  <si>
    <t>Ставропольский край, г. Лермонтов, пр-кт Лермонтова, д. 2</t>
  </si>
  <si>
    <t>29-1-0106/23-Альянс ООО</t>
  </si>
  <si>
    <t>Ставропольский край, г. Лермонтов, ул. Пятигорская, в. 21</t>
  </si>
  <si>
    <t>Ставропольский край, г. Лермонтов, ул. Пятигорская, в. 25/1</t>
  </si>
  <si>
    <t>29-1-0274/23-Альянс ООО</t>
  </si>
  <si>
    <t>29-1-0112/23-ФЛ Бабаян А.М.</t>
  </si>
  <si>
    <t>Ставропольский край, г. Лермонтов, ул. Ленина, д. 31</t>
  </si>
  <si>
    <t>29-1-0116/23-МясоОптТорг ООО</t>
  </si>
  <si>
    <t>Ставропольский край, г. Лермонтов, проезд Солнечный, д. 1</t>
  </si>
  <si>
    <t>29-1-0123/23-Гермес ООО</t>
  </si>
  <si>
    <t>Ставропольский край, г. Лермонтов, ул. Пятигорская, в. 17/3</t>
  </si>
  <si>
    <t>29-1-0127/23-Развитие ООО</t>
  </si>
  <si>
    <t>Ставропольский край, г. Лермонтов, ул. Нагорная, , строение 1,2</t>
  </si>
  <si>
    <t>29-1-0132/23-Прогресс ООО</t>
  </si>
  <si>
    <t>Ставропольский край, г. Лермонтов, пер. Заводской, в. 5</t>
  </si>
  <si>
    <t>29-1-0133/23-ИП Максименко А.В.</t>
  </si>
  <si>
    <t>Ставропольский край, г. Лермонтов, 1 Западная промышленная зона</t>
  </si>
  <si>
    <t>29-1-0138/25-Клинический центр ФГБУ</t>
  </si>
  <si>
    <t>29-1-0148/23-Слав Пласт ООО</t>
  </si>
  <si>
    <t>Ставропольский край, г. Лермонтов, ул. Промышленная, в. 15/13</t>
  </si>
  <si>
    <t>29-1-0149/25-Мирель ООО</t>
  </si>
  <si>
    <t>Ставропольский край, г. Лермонтов, ул. Промышленная, в. 6</t>
  </si>
  <si>
    <t>29-1-0150/23-ИП Соколова В.Н.</t>
  </si>
  <si>
    <t>Ставропольский край, г. Лермонтов, ул. Волкова, район дома №6</t>
  </si>
  <si>
    <t>Ставропольский край, г. Лермонтов, ул. Промышленная, в. 5</t>
  </si>
  <si>
    <t>29-1-0156/23-ФЛ Ткачева И.С.</t>
  </si>
  <si>
    <t>29-1-0157/25-Поисково-спасательный отряд</t>
  </si>
  <si>
    <t>Ставропольский край, г. Лермонтов, ул. Поливная, д. 3</t>
  </si>
  <si>
    <t>29-1-0158/23-ДИАНА ООО</t>
  </si>
  <si>
    <t>Ставропольский край, г. Лермонтов, пр-кт Лермонтова, д. 4</t>
  </si>
  <si>
    <t>29-1-0329/24-ДИАНА ООО</t>
  </si>
  <si>
    <t>29-1-0160/23-ИП Авакян Р.Г.</t>
  </si>
  <si>
    <t>29-1-0169/23-ИП Красногорский А.И.</t>
  </si>
  <si>
    <t>Ставропольский край, г. Лермонтов, пер. Заводской, в. 7</t>
  </si>
  <si>
    <t>29-1-0174/23-ИП Красногорский А.И.</t>
  </si>
  <si>
    <t>29-1-0171/23-ИП Шаталов В.В.</t>
  </si>
  <si>
    <t>Ставропольский край, г. Лермонтов, пр-кт Лермонтова, в. 29</t>
  </si>
  <si>
    <t>29-1-0172/23-ФЛ Ольховик Е.Е.</t>
  </si>
  <si>
    <t>Ставропольский край, г. Лермонтов, ул. Волкова, д. 24, строение 2</t>
  </si>
  <si>
    <t>29-1-0173/23-ИП Агаян А.Б.</t>
  </si>
  <si>
    <t>Ставропольский край, г. Лермонтов, ул. Молодежная, д. 1/1</t>
  </si>
  <si>
    <t>29-1-0176/23-ИП Манучарян Г.Р.</t>
  </si>
  <si>
    <t>Ставропольский край, г. Лермонтов, ул. Волкова, д. 19</t>
  </si>
  <si>
    <t>29-1-0178/23-Босфор Актив ООО</t>
  </si>
  <si>
    <t>Ставропольский край, г. Лермонтов, ул. Комсомольская, 1-я промышленная зона</t>
  </si>
  <si>
    <t>29-1-0180/23-МАКШЕЛ-КМВ ООО</t>
  </si>
  <si>
    <t>Ставропольский край, г. Лермонтов, ул. Промышленная, д. 10/2</t>
  </si>
  <si>
    <t>29-1-0182/25-Центр хозяйственного и сервисного обеспечения ГУ МВД СК</t>
  </si>
  <si>
    <t>29-1-0185/23-ФЛ Лабазюк А.В.</t>
  </si>
  <si>
    <t>Ставропольский край, г. Лермонтов, ул. Матвиенко, в. 8А</t>
  </si>
  <si>
    <t>29-1-0199/23-ФЛ Сосков И.С.</t>
  </si>
  <si>
    <t>Ставропольский край, г. Лермонтов, ул. Краснодарская, д. 6</t>
  </si>
  <si>
    <t>29-1-0201/23-ФЛ Лысенко И.В.</t>
  </si>
  <si>
    <t>29-1-0203/23-Роспродукт ООО</t>
  </si>
  <si>
    <t>Ставропольский край, г. Лермонтов, ул. Комсомольская, д. 19</t>
  </si>
  <si>
    <t>29-1-0205/23-ИП Цуканов В.И.</t>
  </si>
  <si>
    <t>Ставропольский край, г. Лермонтов, ул. Ленина, д. 28</t>
  </si>
  <si>
    <t>29-1-0208/23-МакроСтройИнвест ООО</t>
  </si>
  <si>
    <t>Ставропольский край, г. Лермонтов, ул. Комсомольская, д. 24</t>
  </si>
  <si>
    <t>29-1-0209/23-ИП Делибалтова О.И.</t>
  </si>
  <si>
    <t>Ставропольский край, г. Лермонтов, ш. Черкесское, в. 3</t>
  </si>
  <si>
    <t>29-1-0210/23-ИП Гурованова Г.П.</t>
  </si>
  <si>
    <t>Ставропольский край, г. Лермонтов, пр-кт Лермонтова, в. 21</t>
  </si>
  <si>
    <t>29-1-0211/23-ИП Шевчук В.В.</t>
  </si>
  <si>
    <t>Ставропольский край, г. Лермонтов, ул. П. Лумумбы, 33</t>
  </si>
  <si>
    <t>29-1-0215/23-ФЛ Еременко С.А.</t>
  </si>
  <si>
    <t>Ставропольский край, г. Лермонтов, ул. Промышленная, в. 9</t>
  </si>
  <si>
    <t>29-1-0219/23-Дорхан-Лермонтов ООО</t>
  </si>
  <si>
    <t>Ставропольский край, г. Лермонтов, ул. Промышленная, в. 3</t>
  </si>
  <si>
    <t>29-1-0221/25-ТСЖ Прометей</t>
  </si>
  <si>
    <t>Ставропольский край, г. Лермонтов, ул. Матвиенко, д.1</t>
  </si>
  <si>
    <t>29-1-0223/23-ИП Старухин О.Е.</t>
  </si>
  <si>
    <t>Ставропольский край, г. Лермонтов, ул. Шумакова, в. 2/3</t>
  </si>
  <si>
    <t>29-1-0224/23-Створ ООО</t>
  </si>
  <si>
    <t>Ставропольский край, г. Лермонтов, ул. Комсомольская, в. 24</t>
  </si>
  <si>
    <t>29-1-0230/23-ФЛ Асанов А.А.</t>
  </si>
  <si>
    <t>Ставропольский край, г. Лермонтов, ул. Промышленная, в. 15/14</t>
  </si>
  <si>
    <t>29-1-0232/23-ФЛ Пахоменко В.Н.</t>
  </si>
  <si>
    <t>29-1-0233/23-ФЛ Агаян Г.Б.</t>
  </si>
  <si>
    <t>Ставропольский край, г. Лермонтов, ул. Пятигорская, д. 19</t>
  </si>
  <si>
    <t>Ставропольский край, г. Лермонтов, ул. Комсомольская, д. 16/3</t>
  </si>
  <si>
    <t>29-1-0260/23-ФЛ Агаян Г.Б.</t>
  </si>
  <si>
    <t>Ставропольский край, г. Лермонтов, пр-кт Лермонтова, д. 10</t>
  </si>
  <si>
    <t>29-1-0262/23-ФЛ Агаян Г.Б.</t>
  </si>
  <si>
    <t>29-1-0235/25-СШ МАУ ДО г Лермонтова</t>
  </si>
  <si>
    <t>Ставропольский край, г. Лермонтов, ул. Спортивная, д. 4А</t>
  </si>
  <si>
    <t>29-1-0239/23-ФЛ Колесник Р.Н.</t>
  </si>
  <si>
    <t>Ставропольский край, г. Лермонтов, ул. Комсомольская, д. 22</t>
  </si>
  <si>
    <t>29-1-0240/23-МСК-Юг ООО</t>
  </si>
  <si>
    <t>Ставропольский край, г. Лермонтов, проезд Строителей, в. 6</t>
  </si>
  <si>
    <t>29-1-0241/25-ТСЖ Гефест</t>
  </si>
  <si>
    <t>29-1-0242/23-ИП Комнатный С.Ю.</t>
  </si>
  <si>
    <t>Ставропольский край, г. Лермонтов, пр-кт Лермонтова, д. 19</t>
  </si>
  <si>
    <t>29-1-0244/23-ФЛ Курдубанова М.Ю.</t>
  </si>
  <si>
    <t>Ставропольский край, г. Лермонтов, ул. Волкова, д. 1</t>
  </si>
  <si>
    <t>29-1-0246/23-ИП Арзуманов А.Г.</t>
  </si>
  <si>
    <t>Ставропольский край, г. Лермонтов, промзона, р-он ул. Комсомольской</t>
  </si>
  <si>
    <t>29-1-0253/23-Прасковейское АО</t>
  </si>
  <si>
    <t>Ставропольский край, г. Лермонтов, пр-кт Лермонтова, д. 7/1</t>
  </si>
  <si>
    <t>Ставропольский край, г. Лермонтов, 1-я промышленная зона, в районе полигона твердых бытовых отходов</t>
  </si>
  <si>
    <t>29-1-0267/23-ИП Шаталова Е.А.</t>
  </si>
  <si>
    <t>Ставропольский край, г. Лермонтов, СНТ им. Мичурина, массив 1, линия 2, участок 8</t>
  </si>
  <si>
    <t>29-1-0268/23-ФЛ Турчин А.П.</t>
  </si>
  <si>
    <t>Ставропольский край, г. Лермонтов, пр-кт Лермонтова, д. 25</t>
  </si>
  <si>
    <t>29-1-0272/23-ФЛ Гулько А.Н.</t>
  </si>
  <si>
    <t>Ставропольский край, г. Лермонтов, ул. Промышленная, д. 10/4</t>
  </si>
  <si>
    <t>29-1-0273/23-ФЛ Казанцева Я.М.</t>
  </si>
  <si>
    <t>Ставропольский край, г. Лермонтов, ул. Промышленная, в. 15/16</t>
  </si>
  <si>
    <t>29-1-0275/23-ФЛ Гюльбяков А.И.</t>
  </si>
  <si>
    <t>29-1-0276/23-Газпроектстрой ООО</t>
  </si>
  <si>
    <t>Ставропольский край, г. Лермонтов, ул. Промышленная, д. 4</t>
  </si>
  <si>
    <t>29-1-0311/23-Газпроектстрой ООО</t>
  </si>
  <si>
    <t>29-1-0279/23-ИП Карибова Э. Н.</t>
  </si>
  <si>
    <t>Ставропольский край, г. Лермонтов, ул. Промышленная, д. 2</t>
  </si>
  <si>
    <t>29-1-0281/23-ИП Пожванюк Т. П.</t>
  </si>
  <si>
    <t>Ставропольский край, г. Лермонтов, ул. Промышленная, в. 9/4</t>
  </si>
  <si>
    <t>29-1-0283/23-ФЛ Месропян Г.О.</t>
  </si>
  <si>
    <t>Ставропольский край, г. Лермонтов, западная промышленная зона</t>
  </si>
  <si>
    <t>29-1-0284/23-ИП Панагасов И. Г.</t>
  </si>
  <si>
    <t>Ставропольский край, г. Лермонтов, ул. Пятигорская, д. 17, корпус 1, помещение 1</t>
  </si>
  <si>
    <t>Ставропольский край, г. Лермонтов, ул. Поливная, д. 2</t>
  </si>
  <si>
    <t>29-1-0289/23-ФЛ Куземская Ю.А.</t>
  </si>
  <si>
    <t>Ставропольский край, г. Лермонтов, ул. Шумакова, д. 4</t>
  </si>
  <si>
    <t>29-1-0290/23-Дом стоматологии ООО</t>
  </si>
  <si>
    <t>Ставропольский край, г. Лермонтов, ул. Шумакова, д. 1/1</t>
  </si>
  <si>
    <t>29-1-0291/23-Милих ООО</t>
  </si>
  <si>
    <t>Ставропольский край, г. Лермонтов, ул. Промышленная, 15-17</t>
  </si>
  <si>
    <t>29-1-0294/23-Формула вкуса ООО</t>
  </si>
  <si>
    <t>Ставропольский край, г. Лермонтов, проезд Краснодарский, д. 6</t>
  </si>
  <si>
    <t>29-1-0296/23-Мадрид ООО</t>
  </si>
  <si>
    <t>Ставропольский край, г. Лермонтов, ул. Комсомольская, д. 35</t>
  </si>
  <si>
    <t>29-1-0312/23-ФЛ Налбандян Р.Л</t>
  </si>
  <si>
    <t>29-1-0313/23-ФЛ Лалаян С.Г.</t>
  </si>
  <si>
    <t>Ставропольский край, г. Лермонтов, ул. Промышленная, д. 5/1</t>
  </si>
  <si>
    <t>29-1-0316/23-ИП Шульга В.В.</t>
  </si>
  <si>
    <t>29-1-0340/24-ИП Шульга В.В.</t>
  </si>
  <si>
    <t>29-1-0330/24-ИП Мутрук Константин Викторович</t>
  </si>
  <si>
    <t>Ставропольский край, г. Лермонтов, ул. Ленина, д. 16</t>
  </si>
  <si>
    <t>29-1-0335/24-ФЛ Бурнадзе Э.Ф.</t>
  </si>
  <si>
    <t>Ставропольский край, г. Лермонтов, ул. Патриса Лумумбы, д. 28, помещение 1</t>
  </si>
  <si>
    <t>29-1-0339/24-ФЛ Теребин В.А.</t>
  </si>
  <si>
    <t>Ставропольский край, г. Лермонтов, ул. Волкова, в. 4/2</t>
  </si>
  <si>
    <t>29-1-0341/24-ФЛ Богданова Н.П.</t>
  </si>
  <si>
    <t>Ставропольский край, г. Лермонтов, ул. Дачная, д. 25</t>
  </si>
  <si>
    <t>29-1-0346/25-ФЛ Могилина В. С.</t>
  </si>
  <si>
    <t>Ставропольский край, г. Лермонтов, ул. Волкова, д. 33, корп.3, пом.1/1</t>
  </si>
  <si>
    <t>29-1-0347/25-ФЛ Писарев С.В.</t>
  </si>
  <si>
    <t>Ставропольский край, г. Лермонтов, с-во им.Мичурина, м.3, л.1, уч.11</t>
  </si>
  <si>
    <t>29-1-0474/25-СКТЭК</t>
  </si>
  <si>
    <t>Ставропольский край, г. Лермонтов, ул. Горная, д. 15</t>
  </si>
  <si>
    <t>29-В-0159/25-Адм-ция г. Лермонтова</t>
  </si>
  <si>
    <t>Ставропольский край, г. Лермонтов, ул.Решетника</t>
  </si>
  <si>
    <t>29-1-0022/25-Д/сад №11 Малыш г.Лермонтов</t>
  </si>
  <si>
    <t>Ставропольский край, г. Лермонтов, ул.П.Лумумбы 51</t>
  </si>
  <si>
    <t>29-1-0023/25-Д/сад №5 Ласточка г.Лермонтов</t>
  </si>
  <si>
    <t>Ставропольский край, г. Лермонтов, ул.П.Лумумбы 41</t>
  </si>
  <si>
    <t>29-1-0034/25-ЦСОН г.Лермонтов</t>
  </si>
  <si>
    <t>Ставропольский край, г. Лермонтов, ул.П.Лумумбы 31</t>
  </si>
  <si>
    <t>29-1-0041/23-ФЛ Ефремова О.Д.</t>
  </si>
  <si>
    <t>Ставропольский край, г. Лермонтов, ул.Молодежная</t>
  </si>
  <si>
    <t>29-1-0054/23-Кеш-Сервис ООО</t>
  </si>
  <si>
    <t>Ставропольский край, г. Лермонтов, ш. Черкесское, д. 1, пом. 24а,28,29,30,31,38,39,40,41,42,43,44,45,46,47,48,50,51</t>
  </si>
  <si>
    <t>29-1-0056/23-ФЛ Ушакова Л.А.</t>
  </si>
  <si>
    <t>Ставропольский край, г. Лермонтов, ул. Волкова, д. 13</t>
  </si>
  <si>
    <t>29-1-0061/23-ФЛ Григорян Д.В.</t>
  </si>
  <si>
    <t>29-1-0064/23-ИП Котенко Е.П.</t>
  </si>
  <si>
    <t>29-1-0065/23-Тандер АО Пятигорский филиал</t>
  </si>
  <si>
    <t>Ставропольский край, г. Лермонтов, проезд Солнечный, д. 2/1</t>
  </si>
  <si>
    <t>29-1-0080/23-ФЛ Вожжов С.И.</t>
  </si>
  <si>
    <t>Ставропольский край, г. Лермонтов, ул. Промышленная, в. 15В</t>
  </si>
  <si>
    <t>29-1-0114/23-ФЛ Пасенова А.Н.</t>
  </si>
  <si>
    <t>Ставропольский край, г. Лермонтов, пр-кт Лермонтова, д. 7</t>
  </si>
  <si>
    <t>29-1-0117/23-ФЛ Першков С.Р.</t>
  </si>
  <si>
    <t>Ставропольский край, г. Лермонтов, ул.Дубровная,1</t>
  </si>
  <si>
    <t>29-1-0122/23-Сбербанк России ПАО</t>
  </si>
  <si>
    <t>Ставропольский край, г. Лермонтов, пр-кт Лермонтова, д. 12</t>
  </si>
  <si>
    <t>29-1-0124/23-ИП Зырянова Л.И.</t>
  </si>
  <si>
    <t>Ставропольский край, г. Лермонтов, пр.Лермонтова, 3, стр. 3</t>
  </si>
  <si>
    <t>29-1-0126/23-ФЛ Висков В.В.</t>
  </si>
  <si>
    <t>Ставропольский край, г. Лермонтов, ул. Промышленная, д. 15, корп. Б</t>
  </si>
  <si>
    <t>29-1-0130/23-ФЛ Мисетов Б.Л.</t>
  </si>
  <si>
    <t>Ставропольский край, г. Лермонтов, ул. Матвиенко, д. 7</t>
  </si>
  <si>
    <t>29-1-0144/23-Севкавстройбизнес ООО</t>
  </si>
  <si>
    <t>Ставропольский край, г. Лермонтов, пр-кт Лермонтова, д. 7/1, помещ. 19-30</t>
  </si>
  <si>
    <t>29-1-0167/23-ФЛ Капсамун Н.А.</t>
  </si>
  <si>
    <t>Ставропольский край, г. Лермонтов, ул. Дачная, д. 3</t>
  </si>
  <si>
    <t>Ставропольский край, г. Лермонтов, ул. Дачная, д. 51</t>
  </si>
  <si>
    <t>29-1-0175/23-ФЛ Трегубов А.И.</t>
  </si>
  <si>
    <t>Ставропольский край, г. Лермонтов, ул. Комсомольская, район зернотока</t>
  </si>
  <si>
    <t>29-1-0187/23-ФЛ Аваков С.Ю.</t>
  </si>
  <si>
    <t>Ставропольский край, г. Лермонтов, ул. Волкова, д. 13/3</t>
  </si>
  <si>
    <t>29-1-0188/23-ФЛ Аванесов В.А.</t>
  </si>
  <si>
    <t>Ставропольский край, г. Лермонтов, ул. Шумакова, д. 7/3</t>
  </si>
  <si>
    <t>29-1-0196/23-ФЛ Делиди М.И.</t>
  </si>
  <si>
    <t>29-1-0198/23-ФЛ Мустафаев Р.Э.</t>
  </si>
  <si>
    <t>Ставропольский край, г. Лермонтов, проезд Солнечный, д. 10</t>
  </si>
  <si>
    <t>29-1-0200/23-ФЛ Каблахов П.К.</t>
  </si>
  <si>
    <t>Ставропольский край, г. Лермонтов, ул. Волкова, д. 12, корп. 2</t>
  </si>
  <si>
    <t>29-1-0206/23-ФЛ Атаев Д.А.</t>
  </si>
  <si>
    <t>Ставропольский край, г. Лермонтов, ул. Промышленная, в. 3/1</t>
  </si>
  <si>
    <t>29-1-0212/23-Эльбрус ООО</t>
  </si>
  <si>
    <t>Ставропольский край, г. Лермонтов, проезд Солнечный, д. 2а</t>
  </si>
  <si>
    <t>29-1-0214/23-ФЛ Танасенко Ю.Е.</t>
  </si>
  <si>
    <t>29-1-0216/23-ФЛ Авакян В.А.</t>
  </si>
  <si>
    <t>Ставропольский край, г. Лермонтов, ул. Комсомольская, д. 30</t>
  </si>
  <si>
    <t>29-1-0218/23-ФЛ Мануйлов В.Ф.</t>
  </si>
  <si>
    <t>Ставропольский край, г. Лермонтов, с. Острогорка, ул. Комсомольская, д. 12</t>
  </si>
  <si>
    <t>29-1-0220/23-ИП Гончарова Э.Ф</t>
  </si>
  <si>
    <t>29-1-0315/23-ИП Гончарова Э.Ф</t>
  </si>
  <si>
    <t>Ставропольский край, г. Лермонтов, ул. Ленина, д. 25</t>
  </si>
  <si>
    <t>29-1-0225/23-ИП Мелихова И.А.</t>
  </si>
  <si>
    <t>29-1-0226/23-ФЛ Чернова О.А.</t>
  </si>
  <si>
    <t>Ставропольский край, г. Лермонтов, пр-кт Лермонтова, д. 9А</t>
  </si>
  <si>
    <t>29-1-0228/23-Казачье общество Лермонтов</t>
  </si>
  <si>
    <t>Ставропольский край, г. Лермонтов, с. Острогорка, ул. Комсомольская, д. 3</t>
  </si>
  <si>
    <t>Ставропольский край, г. Лермонтов, ул. Алексеева, в. 2</t>
  </si>
  <si>
    <t>Ставропольский край, г. Лермонтов, ул. Комсомольская, д. 12</t>
  </si>
  <si>
    <t>29-1-0234/23-ФЛ Яковенко С.И.</t>
  </si>
  <si>
    <t>Ставропольский край, г. Лермонтов, ул. Октябрьская, в. 44</t>
  </si>
  <si>
    <t>29-1-0236/23-ИП Иванюта О.В.</t>
  </si>
  <si>
    <t>Ставропольский край, г. Лермонтов, ул. Комсомольская, д. 21</t>
  </si>
  <si>
    <t>29-1-0237/23-ФЛ Орлова О.В.</t>
  </si>
  <si>
    <t>Ставропольский край, г. Лермонтов, ул. Пятигорская, в. 13</t>
  </si>
  <si>
    <t>29-1-0243/23-ФЛ Манучарян А.Р.</t>
  </si>
  <si>
    <t>Ставропольский край, г. Лермонтов, ул. Алексеева, д. 3</t>
  </si>
  <si>
    <t>29-1-0245/23-ФЛ Гулянц Р.Г.</t>
  </si>
  <si>
    <t>Ставропольский край, г. Лермонтов, ул. Лермонтова, 7 корп. 1</t>
  </si>
  <si>
    <t>29-1-0249/23-ФЛ Кузнецова О.В.</t>
  </si>
  <si>
    <t>Ставропольский край, г. Лермонтов, ул. Шумакова, д. 11/1 стоение 4</t>
  </si>
  <si>
    <t>29-1-0251/23-ФЛ Переверзев В.Б.</t>
  </si>
  <si>
    <t>Ставропольский край, г. Лермонтов, ул. Дачная, в. 39</t>
  </si>
  <si>
    <t>29-1-0255/25-Судебные приставы ГУ</t>
  </si>
  <si>
    <t>Ставропольский край, г. Лермонтов, ул. Пятигорская, д. 13а</t>
  </si>
  <si>
    <t>29-1-0258/23-ФЛ Журавлева С.А.</t>
  </si>
  <si>
    <t>Ставропольский край, г. Лермонтов, ул. Волкова, д. 33, корпус 5</t>
  </si>
  <si>
    <t>29-1-0261/23-ИП Тимченко И.Л.</t>
  </si>
  <si>
    <t>Ставропольский край, г. Лермонтов, ул. Шумакова, д. 7/7</t>
  </si>
  <si>
    <t>29-1-0263/23-ФЛ Климов А.Л.</t>
  </si>
  <si>
    <t>Ставропольский край, г. Лермонтов, ул. Пятигорская, д. 13, пом. 1-27</t>
  </si>
  <si>
    <t>Ставропольский край, г. Лермонтов, ул. Промышленная, д. б/н</t>
  </si>
  <si>
    <t>29-1-0265/23-ФЛ Коленкин А.В.</t>
  </si>
  <si>
    <t>Ставропольский край, г. Лермонтов, СНТ им. Мичурина, массив 1, линия 1, участок 28</t>
  </si>
  <si>
    <t>Ставропольский край, г. Лермонтов, пр-кт Лермонтова, д. 17/4</t>
  </si>
  <si>
    <t>29-1-0271/23-ИП Каспарова И.А.</t>
  </si>
  <si>
    <t>29-1-0277/23-ФЛ Ткалич Л.О.</t>
  </si>
  <si>
    <t>Ставропольский край, г. Лермонтов, пр-кт Лермонтова, д. 2а</t>
  </si>
  <si>
    <t>29-1-0280/23-ФЛ Марюхин Д. А.</t>
  </si>
  <si>
    <t>Ставропольский край, г. Лермонтов, ул. Шумакова, д. 11/1</t>
  </si>
  <si>
    <t>29-1-0282/23-ФЛ Богдасаров А.В.</t>
  </si>
  <si>
    <t>Ставропольский край, г. Лермонтов, ул. Алексеева, д. 5</t>
  </si>
  <si>
    <t>29-1-0286/23-ФЛ Арутюнов Е.М.</t>
  </si>
  <si>
    <t>Ставропольский край, г. Лермонтов, проезд Западный, д. 3</t>
  </si>
  <si>
    <t>29-1-0287/23-ФЛ Сарапкин А.А.</t>
  </si>
  <si>
    <t>Ставропольский край, г. Лермонтов, ул.Пятигоская, д.17, помещение 1</t>
  </si>
  <si>
    <t>29-1-0288/23-ФЛ Делибалтов А.Г.</t>
  </si>
  <si>
    <t>Ставропольский край, г. Лермонтов, ул. Пятигорская, д.17, помещение 3</t>
  </si>
  <si>
    <t>29-1-0292/23-ФЛ Манучарян П.К.</t>
  </si>
  <si>
    <t>Ставропольский край, г. Лермонтов, ул. Промышленная, в. 15/18</t>
  </si>
  <si>
    <t>29-1-0293/23-ФЛ Алексанян Г.А.</t>
  </si>
  <si>
    <t>Ставропольский край, г. Лермонтов, ул. Волкова, д. 14а</t>
  </si>
  <si>
    <t>29-1-0295/23-ФЛ Ткаченко Е.О.</t>
  </si>
  <si>
    <t>Ставропольский край, г. Лермонтов, ул. Волкова, в. 13А</t>
  </si>
  <si>
    <t>29-1-0308/23-ФЛ Мельникова Ю.В.</t>
  </si>
  <si>
    <t>29-1-0309/23-ФЛ Соломаха Р.П.</t>
  </si>
  <si>
    <t>Ставропольский край, г. Лермонтов, ул. Степная/ ул. Нагорная, б/н</t>
  </si>
  <si>
    <t>29-1-0314/23-ФЛ Шахназарян А.Р.</t>
  </si>
  <si>
    <t>Ставропольский край, г. Лермонтов, ул. Волкова, д. 33, помещение 2</t>
  </si>
  <si>
    <t>29-1-0317/24-ФЛ Скотарев И.А.</t>
  </si>
  <si>
    <t>29-1-0318/23-ФЛ Савельева А.Н.</t>
  </si>
  <si>
    <t>Ставропольский край, г. Лермонтов, ул. Волкова, 33, корпус 3, помещение 3/1</t>
  </si>
  <si>
    <t>29-1-0319/24-ФЛ Коломыцев В.Н.</t>
  </si>
  <si>
    <t>Ставропольский край, г. Лермонтов, проезд Химиков, д. 2</t>
  </si>
  <si>
    <t>29-1-0320/24-ФЛ Шахназарян О.М.</t>
  </si>
  <si>
    <t>Ставропольский край, г. Лермонтов, пр-кт Лермонтова, д. 1а</t>
  </si>
  <si>
    <t>29-1-0326/24-ФЛ Енокян Д.Б.</t>
  </si>
  <si>
    <t>Ставропольский край, г. Лермонтов, проспект Лермонтова, 6, корпус 1, помещение 44</t>
  </si>
  <si>
    <t>29-1-0327/24-ФЛ Гулай А.В.</t>
  </si>
  <si>
    <t>Ставропольский край, г. Лермонтов, проспект Лермонтова, 6, корпус 1, помещение 38</t>
  </si>
  <si>
    <t>Ставропольский край, г. Лермонтов, проспект Лермонтова, 6, корпус 1, помещение 39</t>
  </si>
  <si>
    <t>Ставропольский край, г. Лермонтов, проспект Лермонтова, 6, корпус 1, помещение 40</t>
  </si>
  <si>
    <t>Ставропольский край, г. Лермонтов, проспект Лермонтова, 6, корпус 1, помещение 42</t>
  </si>
  <si>
    <t>проспект Лермонтова, 6</t>
  </si>
  <si>
    <t>проспект Лермонтова, 6, корпус 2</t>
  </si>
  <si>
    <t>29-1-0328/24-ФЛ Бархович В.А.</t>
  </si>
  <si>
    <t>Ставропольский край, г. Лермонтов, СНТ им.Мичурина, массив 5. линия 2, участок 1д</t>
  </si>
  <si>
    <t>29-1-0331/24-ФЛ Коновалова В.А.</t>
  </si>
  <si>
    <t>Ставропольский край, г. Лермонтов, проспект Лермонтова, 6, корпус 1, помещение 37</t>
  </si>
  <si>
    <t>29-1-0332/24-ФЛ Оксимец Н.В.</t>
  </si>
  <si>
    <t>Ставропольский край, г. Лермонтов, проспект Лермонтова, 6, корпус 1, помещение 43</t>
  </si>
  <si>
    <t>29-1-0333/24-ФЛ Арабханов О.К.</t>
  </si>
  <si>
    <t>Ставропольский край, г. Лермонтов, проспект Лермонтова, 6, корпус 1, помещение 41</t>
  </si>
  <si>
    <t>29-1-0334/24-ФЛ Дорошенко В.Ю.</t>
  </si>
  <si>
    <t>Ставропольский край, г. Лермонтов, ул. Дачная, , в районе городского кладбища</t>
  </si>
  <si>
    <t>29-1-0336/24-ИП Боровинская Л.Д.</t>
  </si>
  <si>
    <t>Ставропольский край, г. Лермонтов, пр-кт Лермонтова, д. 8, помещение 1</t>
  </si>
  <si>
    <t>Ставропольский край, г. Лермонтов, пр-кт Лермонтова, д. 8, помещение 2</t>
  </si>
  <si>
    <t>29-1-0337/24-ФЛ Никифоров Д.Х.</t>
  </si>
  <si>
    <t>Ставропольский край, г. Лермонтов, пр-кт Лермонтова, д. 8, помещение 4</t>
  </si>
  <si>
    <t>29-1-0338/24-ФЛ Домницкий А.В.</t>
  </si>
  <si>
    <t>Ставропольский край, г. Лермонтов, пр-кт Лермонтова, д. 8, помещение 3</t>
  </si>
  <si>
    <t>29-1-0342/24-ФЛ Коринец Д.В.</t>
  </si>
  <si>
    <t>Ставропольский край, г. Лермонтов, пр-кт Лермонтова, д. 8, помещение 5</t>
  </si>
  <si>
    <t>Ставропольский край, г. Лермонтов, пр-кт Лермонтова, д. 8, помещение 6</t>
  </si>
  <si>
    <t>29-1-0345/25-ФЛ Симакина Н.В.</t>
  </si>
  <si>
    <t>Ставропольский край, г. Лермонтов, ул. Дачная, д. 40</t>
  </si>
  <si>
    <t>29-Н-0001-филиал Пятигорский ООО "Газпром межрегионгаз Ставрополь"</t>
  </si>
  <si>
    <t>Ставропольский край, г. Лермонтов, с. Острогорка, -</t>
  </si>
  <si>
    <t>Ставропольский край, г. Лермонтов, -</t>
  </si>
  <si>
    <t>29-Р-0016/23-Храм Георгия Победоносца</t>
  </si>
  <si>
    <t>Ставропольский край, г. Лермонтов, с. Острогорка, ул. Комсомольская, д. 15, корп. 1</t>
  </si>
  <si>
    <t>29-Р-0017/23-Церковь Христиан-Баптистов</t>
  </si>
  <si>
    <t>29-Р-0082/23-Храм преподобного Сергия Радонежского г.Лермонтов</t>
  </si>
  <si>
    <t>Ставропольский край, г. Лермонтов, ул. Горная, д. 3</t>
  </si>
  <si>
    <t>Информация о наличии (отсутствии) технической возможности доступа к регулируемым услугам</t>
  </si>
  <si>
    <t>по транспортировке газа по газораспределительным сетям МУП г. Лермонтова "Лермонтовгоргаз"</t>
  </si>
  <si>
    <t>Точка входа в газораспределительную сеть</t>
  </si>
  <si>
    <t>ГГРП г. Лермонтова</t>
  </si>
  <si>
    <t>на 2025 год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</si>
  <si>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</si>
  <si>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</si>
  <si>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</si>
  <si>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</si>
  <si>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</si>
  <si>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</si>
  <si>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</si>
  <si>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</si>
  <si>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</si>
  <si>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</si>
  <si>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</si>
  <si>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</si>
  <si>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</si>
  <si>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</si>
  <si>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</si>
  <si>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</si>
  <si>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Год, тыс м3</t>
  </si>
  <si>
    <t>Год млн.м3</t>
  </si>
  <si>
    <t>ИТОГО:</t>
  </si>
  <si>
    <t>Приложение №4</t>
  </si>
  <si>
    <t>к Приказу ФАС России</t>
  </si>
  <si>
    <t>от 08.12.2022 г. № 960/22</t>
  </si>
  <si>
    <t>форма 6</t>
  </si>
  <si>
    <t>Директор МУП г. Лермонтова "Лермонтовгоргаз"</t>
  </si>
  <si>
    <t>В.А.Аникеев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</si>
</sst>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0"/>
      <name val="Arial Cyr"/>
      <charset val="204"/>
    </font>
    <font>
      <sz val="10"/>
      <name val="MS Sans Serif"/>
      <family val="2"/>
      <charset val="204"/>
    </font>
    <font>
      <b/>
      <sz val="13.5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164" fontId="3" fillId="0" borderId="1" xfId="0" applyNumberFormat="1" applyFont="1" applyFill="1" applyBorder="1"/>
    <xf numFmtId="164" fontId="4" fillId="0" borderId="1" xfId="0" applyNumberFormat="1" applyFont="1" applyFill="1" applyBorder="1"/>
    <xf numFmtId="1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Font="1" applyFill="1" applyAlignment="1">
      <alignment horizontal="left" vertical="center" wrapText="1"/>
    </xf>
    <xf numFmtId="0" fontId="2" fillId="0" borderId="0" xfId="1" applyFont="1" applyFill="1" applyAlignment="1" applyProtection="1">
      <alignment horizontal="left"/>
    </xf>
    <xf numFmtId="0" fontId="5" fillId="0" borderId="1" xfId="0" applyFont="1" applyBorder="1" applyAlignment="1">
      <alignment wrapText="1"/>
    </xf>
    <xf numFmtId="0" fontId="4" fillId="0" borderId="1" xfId="1" applyFont="1" applyFill="1" applyBorder="1" applyAlignment="1">
      <alignment horizontal="left" vertical="center" wrapText="1"/>
    </xf>
    <xf numFmtId="0" fontId="8" fillId="0" borderId="1" xfId="1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1" applyFont="1" applyFill="1" applyBorder="1" applyAlignment="1">
      <alignment vertical="center" wrapText="1"/>
    </xf>
    <xf numFmtId="16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0" xfId="1" applyFont="1" applyFill="1" applyAlignment="1">
      <alignment horizontal="left" vertical="center"/>
    </xf>
  </cellXfs>
  <cellStyles count="4">
    <cellStyle name="Обычный" xfId="0" builtinId="0"/>
    <cellStyle name="Обычный 2" xfId="2"/>
    <cellStyle name="Обычный 3" xfId="3"/>
    <cellStyle name="Обычный_M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FFB3"/>
  </sheetPr>
  <dimension ref="A1:R246"/>
  <sheetViews>
    <sheetView tabSelected="1" zoomScale="80" zoomScaleNormal="80" workbookViewId="0">
      <selection activeCell="F253" sqref="F253"/>
    </sheetView>
  </sheetViews>
  <sheetFormatPr defaultColWidth="8.88671875" defaultRowHeight="13.2" x14ac:dyDescent="0.25"/>
  <cols>
    <col min="1" max="1" width="8.88671875" style="4"/>
    <col min="2" max="2" width="36.33203125" style="7" customWidth="1"/>
    <col min="3" max="3" width="31.5546875" style="8" customWidth="1"/>
    <col min="4" max="4" width="5.33203125" style="4" customWidth="1"/>
    <col min="5" max="10" width="9.5546875" style="4" bestFit="1" customWidth="1"/>
    <col min="11" max="12" width="8.5546875" style="4" bestFit="1" customWidth="1"/>
    <col min="13" max="13" width="8.77734375" style="4" bestFit="1" customWidth="1"/>
    <col min="14" max="15" width="9.5546875" style="4" bestFit="1" customWidth="1"/>
    <col min="16" max="16" width="8.5546875" style="4" bestFit="1" customWidth="1"/>
    <col min="17" max="17" width="11.109375" style="5" bestFit="1" customWidth="1"/>
    <col min="18" max="18" width="7.44140625" style="4" customWidth="1"/>
    <col min="19" max="16384" width="8.88671875" style="4"/>
  </cols>
  <sheetData>
    <row r="1" spans="1:18" x14ac:dyDescent="0.25">
      <c r="R1" s="16" t="s">
        <v>414</v>
      </c>
    </row>
    <row r="2" spans="1:18" ht="15.6" x14ac:dyDescent="0.3">
      <c r="C2" s="17" t="s">
        <v>390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R2" s="16" t="s">
        <v>415</v>
      </c>
    </row>
    <row r="3" spans="1:18" ht="15.6" x14ac:dyDescent="0.3">
      <c r="C3" s="17" t="s">
        <v>391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R3" s="16" t="s">
        <v>416</v>
      </c>
    </row>
    <row r="4" spans="1:18" ht="15.6" x14ac:dyDescent="0.3">
      <c r="C4" s="17" t="s">
        <v>394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R4" s="16" t="s">
        <v>417</v>
      </c>
    </row>
    <row r="5" spans="1:18" ht="17.399999999999999" x14ac:dyDescent="0.3">
      <c r="C5" s="9"/>
    </row>
    <row r="6" spans="1:18" x14ac:dyDescent="0.25">
      <c r="A6" s="18" t="s">
        <v>392</v>
      </c>
      <c r="B6" s="20" t="s">
        <v>395</v>
      </c>
      <c r="C6" s="21" t="s">
        <v>396</v>
      </c>
      <c r="D6" s="25" t="s">
        <v>397</v>
      </c>
      <c r="E6" s="26" t="s">
        <v>398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59.4" customHeight="1" x14ac:dyDescent="0.25">
      <c r="A7" s="19"/>
      <c r="B7" s="20"/>
      <c r="C7" s="21"/>
      <c r="D7" s="25"/>
      <c r="E7" s="12" t="s">
        <v>399</v>
      </c>
      <c r="F7" s="12" t="s">
        <v>400</v>
      </c>
      <c r="G7" s="12" t="s">
        <v>401</v>
      </c>
      <c r="H7" s="12" t="s">
        <v>402</v>
      </c>
      <c r="I7" s="12" t="s">
        <v>403</v>
      </c>
      <c r="J7" s="12" t="s">
        <v>404</v>
      </c>
      <c r="K7" s="12" t="s">
        <v>405</v>
      </c>
      <c r="L7" s="12" t="s">
        <v>406</v>
      </c>
      <c r="M7" s="12" t="s">
        <v>407</v>
      </c>
      <c r="N7" s="12" t="s">
        <v>408</v>
      </c>
      <c r="O7" s="12" t="s">
        <v>409</v>
      </c>
      <c r="P7" s="12" t="s">
        <v>410</v>
      </c>
      <c r="Q7" s="12" t="s">
        <v>411</v>
      </c>
      <c r="R7" s="13" t="s">
        <v>412</v>
      </c>
    </row>
    <row r="8" spans="1:18" ht="39.6" x14ac:dyDescent="0.25">
      <c r="A8" s="10" t="s">
        <v>393</v>
      </c>
      <c r="B8" s="6" t="s">
        <v>1</v>
      </c>
      <c r="C8" s="6" t="s">
        <v>0</v>
      </c>
      <c r="D8" s="3">
        <v>3</v>
      </c>
      <c r="E8" s="1">
        <v>2000</v>
      </c>
      <c r="F8" s="1">
        <v>2500</v>
      </c>
      <c r="G8" s="1">
        <v>2800</v>
      </c>
      <c r="H8" s="1">
        <v>4300</v>
      </c>
      <c r="I8" s="1">
        <v>2500</v>
      </c>
      <c r="J8" s="1">
        <v>3200</v>
      </c>
      <c r="K8" s="1">
        <v>1300</v>
      </c>
      <c r="L8" s="1">
        <v>1400</v>
      </c>
      <c r="M8" s="1">
        <v>1400</v>
      </c>
      <c r="N8" s="1">
        <v>2000</v>
      </c>
      <c r="O8" s="1">
        <v>2200</v>
      </c>
      <c r="P8" s="1">
        <v>0</v>
      </c>
      <c r="Q8" s="2">
        <f t="shared" ref="Q8:Q71" si="0">E8+F8+G8+H8+I8+J8+K8+L8+M8+N8+O8+P8</f>
        <v>25600</v>
      </c>
      <c r="R8" s="2">
        <f>Q8/1000</f>
        <v>25.6</v>
      </c>
    </row>
    <row r="9" spans="1:18" ht="26.4" x14ac:dyDescent="0.25">
      <c r="A9" s="6"/>
      <c r="B9" s="6" t="s">
        <v>1</v>
      </c>
      <c r="C9" s="6" t="s">
        <v>2</v>
      </c>
      <c r="D9" s="3">
        <v>3</v>
      </c>
      <c r="E9" s="1">
        <v>9919.7330000000002</v>
      </c>
      <c r="F9" s="1">
        <v>8151</v>
      </c>
      <c r="G9" s="1">
        <v>7926</v>
      </c>
      <c r="H9" s="1">
        <v>6276</v>
      </c>
      <c r="I9" s="1">
        <v>5120</v>
      </c>
      <c r="J9" s="1">
        <v>5025</v>
      </c>
      <c r="K9" s="1">
        <v>5120</v>
      </c>
      <c r="L9" s="1">
        <v>5120</v>
      </c>
      <c r="M9" s="1">
        <v>5024</v>
      </c>
      <c r="N9" s="1">
        <v>7015</v>
      </c>
      <c r="O9" s="1">
        <v>7677</v>
      </c>
      <c r="P9" s="1">
        <v>0</v>
      </c>
      <c r="Q9" s="2">
        <f t="shared" si="0"/>
        <v>72373.733000000007</v>
      </c>
      <c r="R9" s="2">
        <f t="shared" ref="R9:R72" si="1">Q9/1000</f>
        <v>72.373733000000001</v>
      </c>
    </row>
    <row r="10" spans="1:18" ht="26.4" x14ac:dyDescent="0.25">
      <c r="A10" s="6"/>
      <c r="B10" s="6" t="s">
        <v>4</v>
      </c>
      <c r="C10" s="6" t="s">
        <v>3</v>
      </c>
      <c r="D10" s="3">
        <v>4</v>
      </c>
      <c r="E10" s="1">
        <v>202</v>
      </c>
      <c r="F10" s="1">
        <v>194</v>
      </c>
      <c r="G10" s="1">
        <v>205</v>
      </c>
      <c r="H10" s="1">
        <v>223</v>
      </c>
      <c r="I10" s="1">
        <v>220</v>
      </c>
      <c r="J10" s="1">
        <v>224</v>
      </c>
      <c r="K10" s="1">
        <v>235</v>
      </c>
      <c r="L10" s="1">
        <v>235</v>
      </c>
      <c r="M10" s="1">
        <v>220</v>
      </c>
      <c r="N10" s="1">
        <v>205.5</v>
      </c>
      <c r="O10" s="1">
        <v>202</v>
      </c>
      <c r="P10" s="1">
        <v>201.5</v>
      </c>
      <c r="Q10" s="2">
        <f t="shared" si="0"/>
        <v>2567</v>
      </c>
      <c r="R10" s="2">
        <f t="shared" si="1"/>
        <v>2.5670000000000002</v>
      </c>
    </row>
    <row r="11" spans="1:18" ht="26.4" x14ac:dyDescent="0.25">
      <c r="A11" s="6"/>
      <c r="B11" s="6" t="s">
        <v>6</v>
      </c>
      <c r="C11" s="22" t="s">
        <v>5</v>
      </c>
      <c r="D11" s="3">
        <v>4</v>
      </c>
      <c r="E11" s="1">
        <v>15</v>
      </c>
      <c r="F11" s="1">
        <v>15</v>
      </c>
      <c r="G11" s="1">
        <v>15</v>
      </c>
      <c r="H11" s="1">
        <v>15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15</v>
      </c>
      <c r="O11" s="1">
        <v>15</v>
      </c>
      <c r="P11" s="1">
        <v>15</v>
      </c>
      <c r="Q11" s="2">
        <f t="shared" si="0"/>
        <v>105</v>
      </c>
      <c r="R11" s="2">
        <f t="shared" si="1"/>
        <v>0.105</v>
      </c>
    </row>
    <row r="12" spans="1:18" ht="26.4" x14ac:dyDescent="0.25">
      <c r="A12" s="6"/>
      <c r="B12" s="6" t="s">
        <v>7</v>
      </c>
      <c r="C12" s="23"/>
      <c r="D12" s="3">
        <v>4</v>
      </c>
      <c r="E12" s="1">
        <v>11.2</v>
      </c>
      <c r="F12" s="1">
        <v>11.2</v>
      </c>
      <c r="G12" s="1">
        <v>11.2</v>
      </c>
      <c r="H12" s="1">
        <v>11.2</v>
      </c>
      <c r="I12" s="1">
        <v>11.2</v>
      </c>
      <c r="J12" s="1">
        <v>11.2</v>
      </c>
      <c r="K12" s="1">
        <v>11.2</v>
      </c>
      <c r="L12" s="1">
        <v>11.2</v>
      </c>
      <c r="M12" s="1">
        <v>11.2</v>
      </c>
      <c r="N12" s="1">
        <v>11.2</v>
      </c>
      <c r="O12" s="1">
        <v>11.2</v>
      </c>
      <c r="P12" s="1">
        <v>11.37</v>
      </c>
      <c r="Q12" s="2">
        <f t="shared" si="0"/>
        <v>134.57000000000002</v>
      </c>
      <c r="R12" s="2">
        <f t="shared" si="1"/>
        <v>0.13457000000000002</v>
      </c>
    </row>
    <row r="13" spans="1:18" ht="26.4" x14ac:dyDescent="0.25">
      <c r="A13" s="6"/>
      <c r="B13" s="6" t="s">
        <v>8</v>
      </c>
      <c r="C13" s="24"/>
      <c r="D13" s="3">
        <v>4</v>
      </c>
      <c r="E13" s="1">
        <v>100</v>
      </c>
      <c r="F13" s="1">
        <v>150</v>
      </c>
      <c r="G13" s="1">
        <v>500</v>
      </c>
      <c r="H13" s="1">
        <v>800</v>
      </c>
      <c r="I13" s="1">
        <v>700</v>
      </c>
      <c r="J13" s="1">
        <v>800</v>
      </c>
      <c r="K13" s="1">
        <v>800</v>
      </c>
      <c r="L13" s="1">
        <v>650</v>
      </c>
      <c r="M13" s="1">
        <v>650</v>
      </c>
      <c r="N13" s="1">
        <v>650</v>
      </c>
      <c r="O13" s="1">
        <v>650</v>
      </c>
      <c r="P13" s="1">
        <v>650</v>
      </c>
      <c r="Q13" s="2">
        <f t="shared" si="0"/>
        <v>7100</v>
      </c>
      <c r="R13" s="2">
        <f t="shared" si="1"/>
        <v>7.1</v>
      </c>
    </row>
    <row r="14" spans="1:18" ht="26.4" x14ac:dyDescent="0.25">
      <c r="A14" s="6"/>
      <c r="B14" s="6" t="s">
        <v>10</v>
      </c>
      <c r="C14" s="6" t="s">
        <v>9</v>
      </c>
      <c r="D14" s="3">
        <v>4</v>
      </c>
      <c r="E14" s="1">
        <v>491.37</v>
      </c>
      <c r="F14" s="1">
        <v>443.81</v>
      </c>
      <c r="G14" s="1">
        <v>491.37</v>
      </c>
      <c r="H14" s="1">
        <v>475.51</v>
      </c>
      <c r="I14" s="1">
        <v>491.37</v>
      </c>
      <c r="J14" s="1">
        <v>475.51</v>
      </c>
      <c r="K14" s="1">
        <v>491.37</v>
      </c>
      <c r="L14" s="1">
        <v>491.37</v>
      </c>
      <c r="M14" s="1">
        <v>475.51</v>
      </c>
      <c r="N14" s="1">
        <v>491.37</v>
      </c>
      <c r="O14" s="1">
        <v>475.51</v>
      </c>
      <c r="P14" s="1">
        <v>491.37</v>
      </c>
      <c r="Q14" s="2">
        <f t="shared" si="0"/>
        <v>5785.4400000000005</v>
      </c>
      <c r="R14" s="2">
        <f t="shared" si="1"/>
        <v>5.7854400000000004</v>
      </c>
    </row>
    <row r="15" spans="1:18" ht="26.4" x14ac:dyDescent="0.25">
      <c r="A15" s="6"/>
      <c r="B15" s="6" t="s">
        <v>11</v>
      </c>
      <c r="C15" s="6" t="s">
        <v>0</v>
      </c>
      <c r="D15" s="3">
        <v>4</v>
      </c>
      <c r="E15" s="1">
        <v>280</v>
      </c>
      <c r="F15" s="1">
        <v>240</v>
      </c>
      <c r="G15" s="1">
        <v>300</v>
      </c>
      <c r="H15" s="1">
        <v>400</v>
      </c>
      <c r="I15" s="1">
        <v>320</v>
      </c>
      <c r="J15" s="1">
        <v>320</v>
      </c>
      <c r="K15" s="1">
        <v>320</v>
      </c>
      <c r="L15" s="1">
        <v>220</v>
      </c>
      <c r="M15" s="1">
        <v>273.64299999999997</v>
      </c>
      <c r="N15" s="1">
        <v>243.58</v>
      </c>
      <c r="O15" s="1">
        <v>231.00899999999999</v>
      </c>
      <c r="P15" s="1">
        <v>178.36799999999999</v>
      </c>
      <c r="Q15" s="2">
        <f t="shared" si="0"/>
        <v>3326.6</v>
      </c>
      <c r="R15" s="2">
        <f t="shared" si="1"/>
        <v>3.3266</v>
      </c>
    </row>
    <row r="16" spans="1:18" ht="26.4" x14ac:dyDescent="0.25">
      <c r="A16" s="6"/>
      <c r="B16" s="6" t="s">
        <v>13</v>
      </c>
      <c r="C16" s="6" t="s">
        <v>12</v>
      </c>
      <c r="D16" s="3">
        <v>4</v>
      </c>
      <c r="E16" s="1">
        <v>180</v>
      </c>
      <c r="F16" s="1">
        <v>180</v>
      </c>
      <c r="G16" s="1">
        <v>180</v>
      </c>
      <c r="H16" s="1">
        <v>180</v>
      </c>
      <c r="I16" s="1">
        <v>170</v>
      </c>
      <c r="J16" s="1">
        <v>170</v>
      </c>
      <c r="K16" s="1">
        <v>170</v>
      </c>
      <c r="L16" s="1">
        <v>170</v>
      </c>
      <c r="M16" s="1">
        <v>180</v>
      </c>
      <c r="N16" s="1">
        <v>180</v>
      </c>
      <c r="O16" s="1">
        <v>180</v>
      </c>
      <c r="P16" s="1">
        <v>180</v>
      </c>
      <c r="Q16" s="2">
        <f t="shared" si="0"/>
        <v>2120</v>
      </c>
      <c r="R16" s="2">
        <f t="shared" si="1"/>
        <v>2.12</v>
      </c>
    </row>
    <row r="17" spans="1:18" ht="26.4" x14ac:dyDescent="0.25">
      <c r="A17" s="6"/>
      <c r="B17" s="6" t="s">
        <v>15</v>
      </c>
      <c r="C17" s="6" t="s">
        <v>14</v>
      </c>
      <c r="D17" s="3">
        <v>5</v>
      </c>
      <c r="E17" s="1">
        <v>13.188000000000001</v>
      </c>
      <c r="F17" s="1">
        <v>12.166</v>
      </c>
      <c r="G17" s="1">
        <v>13.188000000000001</v>
      </c>
      <c r="H17" s="1">
        <v>12.891999999999999</v>
      </c>
      <c r="I17" s="1">
        <v>13.141</v>
      </c>
      <c r="J17" s="1">
        <v>12.968999999999999</v>
      </c>
      <c r="K17" s="1">
        <v>13.241</v>
      </c>
      <c r="L17" s="1">
        <v>13.141</v>
      </c>
      <c r="M17" s="1">
        <v>12.869</v>
      </c>
      <c r="N17" s="1">
        <v>13.167</v>
      </c>
      <c r="O17" s="1">
        <v>12.914</v>
      </c>
      <c r="P17" s="1">
        <v>13.188000000000001</v>
      </c>
      <c r="Q17" s="2">
        <f t="shared" si="0"/>
        <v>156.06399999999996</v>
      </c>
      <c r="R17" s="2">
        <f t="shared" si="1"/>
        <v>0.15606399999999995</v>
      </c>
    </row>
    <row r="18" spans="1:18" ht="26.4" x14ac:dyDescent="0.25">
      <c r="A18" s="6"/>
      <c r="B18" s="6" t="s">
        <v>15</v>
      </c>
      <c r="C18" s="6" t="s">
        <v>14</v>
      </c>
      <c r="D18" s="3">
        <v>5</v>
      </c>
      <c r="E18" s="1">
        <v>1</v>
      </c>
      <c r="F18" s="1">
        <v>0.8</v>
      </c>
      <c r="G18" s="1">
        <v>0.8</v>
      </c>
      <c r="H18" s="1">
        <v>0.6</v>
      </c>
      <c r="I18" s="1">
        <v>0.6</v>
      </c>
      <c r="J18" s="1">
        <v>0.5</v>
      </c>
      <c r="K18" s="1">
        <v>0.6</v>
      </c>
      <c r="L18" s="1">
        <v>0.7</v>
      </c>
      <c r="M18" s="1">
        <v>0.7</v>
      </c>
      <c r="N18" s="1">
        <v>0.7</v>
      </c>
      <c r="O18" s="1">
        <v>0.8</v>
      </c>
      <c r="P18" s="1">
        <v>0.8</v>
      </c>
      <c r="Q18" s="2">
        <f t="shared" si="0"/>
        <v>8.6000000000000014</v>
      </c>
      <c r="R18" s="2">
        <f t="shared" si="1"/>
        <v>8.6000000000000017E-3</v>
      </c>
    </row>
    <row r="19" spans="1:18" ht="26.4" x14ac:dyDescent="0.25">
      <c r="A19" s="6"/>
      <c r="B19" s="6" t="s">
        <v>15</v>
      </c>
      <c r="C19" s="6" t="s">
        <v>16</v>
      </c>
      <c r="D19" s="3">
        <v>5</v>
      </c>
      <c r="E19" s="1">
        <v>5.5</v>
      </c>
      <c r="F19" s="1">
        <v>4.4000000000000004</v>
      </c>
      <c r="G19" s="1">
        <v>4.8</v>
      </c>
      <c r="H19" s="1">
        <v>2.1</v>
      </c>
      <c r="I19" s="1">
        <v>1.2</v>
      </c>
      <c r="J19" s="1">
        <v>0.16</v>
      </c>
      <c r="K19" s="1">
        <v>0.16</v>
      </c>
      <c r="L19" s="1">
        <v>0.16</v>
      </c>
      <c r="M19" s="1">
        <v>0.6</v>
      </c>
      <c r="N19" s="1">
        <v>2</v>
      </c>
      <c r="O19" s="1">
        <v>4.5999999999999996</v>
      </c>
      <c r="P19" s="1">
        <v>5.3</v>
      </c>
      <c r="Q19" s="2">
        <f t="shared" si="0"/>
        <v>30.98</v>
      </c>
      <c r="R19" s="2">
        <f t="shared" si="1"/>
        <v>3.0980000000000001E-2</v>
      </c>
    </row>
    <row r="20" spans="1:18" ht="26.4" x14ac:dyDescent="0.25">
      <c r="A20" s="6"/>
      <c r="B20" s="6" t="s">
        <v>18</v>
      </c>
      <c r="C20" s="6" t="s">
        <v>17</v>
      </c>
      <c r="D20" s="3">
        <v>5</v>
      </c>
      <c r="E20" s="1">
        <v>46.905000000000001</v>
      </c>
      <c r="F20" s="1">
        <v>49.371000000000002</v>
      </c>
      <c r="G20" s="1">
        <v>52.281999999999996</v>
      </c>
      <c r="H20" s="1">
        <v>34.450000000000003</v>
      </c>
      <c r="I20" s="1">
        <v>25.651</v>
      </c>
      <c r="J20" s="1">
        <v>28.009</v>
      </c>
      <c r="K20" s="1">
        <v>33.338999999999999</v>
      </c>
      <c r="L20" s="1">
        <v>35.197000000000003</v>
      </c>
      <c r="M20" s="1">
        <v>39.112000000000002</v>
      </c>
      <c r="N20" s="1">
        <v>50.865000000000002</v>
      </c>
      <c r="O20" s="1">
        <v>53.26</v>
      </c>
      <c r="P20" s="1">
        <v>47.220999999999997</v>
      </c>
      <c r="Q20" s="2">
        <f t="shared" si="0"/>
        <v>495.66200000000003</v>
      </c>
      <c r="R20" s="2">
        <f t="shared" si="1"/>
        <v>0.49566200000000005</v>
      </c>
    </row>
    <row r="21" spans="1:18" ht="26.4" x14ac:dyDescent="0.25">
      <c r="A21" s="6"/>
      <c r="B21" s="6" t="s">
        <v>18</v>
      </c>
      <c r="C21" s="6" t="s">
        <v>19</v>
      </c>
      <c r="D21" s="3">
        <v>5</v>
      </c>
      <c r="E21" s="1">
        <v>0</v>
      </c>
      <c r="F21" s="1">
        <v>0</v>
      </c>
      <c r="G21" s="1">
        <v>0</v>
      </c>
      <c r="H21" s="1">
        <v>0</v>
      </c>
      <c r="I21" s="1">
        <v>12.103999999999999</v>
      </c>
      <c r="J21" s="1">
        <v>8.3960000000000008</v>
      </c>
      <c r="K21" s="1">
        <v>0</v>
      </c>
      <c r="L21" s="1">
        <v>1.9410000000000001</v>
      </c>
      <c r="M21" s="1">
        <v>0</v>
      </c>
      <c r="N21" s="1">
        <v>0</v>
      </c>
      <c r="O21" s="1">
        <v>0</v>
      </c>
      <c r="P21" s="1">
        <v>0</v>
      </c>
      <c r="Q21" s="2">
        <f t="shared" si="0"/>
        <v>22.440999999999999</v>
      </c>
      <c r="R21" s="2">
        <f t="shared" si="1"/>
        <v>2.2440999999999999E-2</v>
      </c>
    </row>
    <row r="22" spans="1:18" ht="26.4" x14ac:dyDescent="0.25">
      <c r="A22" s="6"/>
      <c r="B22" s="6" t="s">
        <v>21</v>
      </c>
      <c r="C22" s="6" t="s">
        <v>20</v>
      </c>
      <c r="D22" s="3">
        <v>5</v>
      </c>
      <c r="E22" s="1">
        <v>3.7669999999999999</v>
      </c>
      <c r="F22" s="1">
        <v>3.4020000000000001</v>
      </c>
      <c r="G22" s="1">
        <v>3.7669999999999999</v>
      </c>
      <c r="H22" s="1">
        <v>3.444</v>
      </c>
      <c r="I22" s="1">
        <v>0</v>
      </c>
      <c r="J22" s="1">
        <v>1.194</v>
      </c>
      <c r="K22" s="1">
        <v>2E-3</v>
      </c>
      <c r="L22" s="1">
        <v>1.7829999999999999</v>
      </c>
      <c r="M22" s="1">
        <v>1E-3</v>
      </c>
      <c r="N22" s="1">
        <v>0.501</v>
      </c>
      <c r="O22" s="1">
        <v>5.3639999999999999</v>
      </c>
      <c r="P22" s="1">
        <v>8.2989999999999995</v>
      </c>
      <c r="Q22" s="2">
        <f t="shared" si="0"/>
        <v>31.524000000000001</v>
      </c>
      <c r="R22" s="2">
        <f t="shared" si="1"/>
        <v>3.1524000000000003E-2</v>
      </c>
    </row>
    <row r="23" spans="1:18" ht="26.4" x14ac:dyDescent="0.25">
      <c r="A23" s="6"/>
      <c r="B23" s="6" t="s">
        <v>21</v>
      </c>
      <c r="C23" s="6" t="s">
        <v>22</v>
      </c>
      <c r="D23" s="3">
        <v>5</v>
      </c>
      <c r="E23" s="1">
        <v>155.4</v>
      </c>
      <c r="F23" s="1">
        <v>133.53700000000001</v>
      </c>
      <c r="G23" s="1">
        <v>122.027</v>
      </c>
      <c r="H23" s="1">
        <v>33.863999999999997</v>
      </c>
      <c r="I23" s="1">
        <v>0.42199999999999999</v>
      </c>
      <c r="J23" s="1">
        <v>1.194</v>
      </c>
      <c r="K23" s="1">
        <v>0.42</v>
      </c>
      <c r="L23" s="1">
        <v>1.7829999999999999</v>
      </c>
      <c r="M23" s="1">
        <v>0.40799999999999997</v>
      </c>
      <c r="N23" s="1">
        <v>41.74</v>
      </c>
      <c r="O23" s="1">
        <v>103.57599999999999</v>
      </c>
      <c r="P23" s="1">
        <v>128.11500000000001</v>
      </c>
      <c r="Q23" s="2">
        <f t="shared" si="0"/>
        <v>722.4860000000001</v>
      </c>
      <c r="R23" s="2">
        <f t="shared" si="1"/>
        <v>0.72248600000000007</v>
      </c>
    </row>
    <row r="24" spans="1:18" ht="26.4" customHeight="1" x14ac:dyDescent="0.25">
      <c r="A24" s="6"/>
      <c r="B24" s="6" t="s">
        <v>24</v>
      </c>
      <c r="C24" s="6" t="s">
        <v>23</v>
      </c>
      <c r="D24" s="3">
        <v>5</v>
      </c>
      <c r="E24" s="1">
        <v>6</v>
      </c>
      <c r="F24" s="1">
        <v>6</v>
      </c>
      <c r="G24" s="1">
        <v>4</v>
      </c>
      <c r="H24" s="1">
        <v>2</v>
      </c>
      <c r="I24" s="1">
        <v>1</v>
      </c>
      <c r="J24" s="1">
        <v>1</v>
      </c>
      <c r="K24" s="1">
        <v>1</v>
      </c>
      <c r="L24" s="1">
        <v>1</v>
      </c>
      <c r="M24" s="1">
        <v>1</v>
      </c>
      <c r="N24" s="1">
        <v>3</v>
      </c>
      <c r="O24" s="1">
        <v>3.4</v>
      </c>
      <c r="P24" s="1">
        <v>6</v>
      </c>
      <c r="Q24" s="2">
        <f t="shared" si="0"/>
        <v>35.4</v>
      </c>
      <c r="R24" s="2">
        <f t="shared" si="1"/>
        <v>3.5400000000000001E-2</v>
      </c>
    </row>
    <row r="25" spans="1:18" ht="26.4" x14ac:dyDescent="0.25">
      <c r="A25" s="6"/>
      <c r="B25" s="6" t="s">
        <v>25</v>
      </c>
      <c r="C25" s="6" t="s">
        <v>23</v>
      </c>
      <c r="D25" s="3">
        <v>5</v>
      </c>
      <c r="E25" s="1">
        <v>25</v>
      </c>
      <c r="F25" s="1">
        <v>30</v>
      </c>
      <c r="G25" s="1">
        <v>23</v>
      </c>
      <c r="H25" s="1">
        <v>17.149999999999999</v>
      </c>
      <c r="I25" s="1">
        <v>0.54900000000000004</v>
      </c>
      <c r="J25" s="1">
        <v>0.35</v>
      </c>
      <c r="K25" s="1">
        <v>0.27200000000000002</v>
      </c>
      <c r="L25" s="1">
        <v>0.27200000000000002</v>
      </c>
      <c r="M25" s="1">
        <v>0.36</v>
      </c>
      <c r="N25" s="1">
        <v>6</v>
      </c>
      <c r="O25" s="1">
        <v>15</v>
      </c>
      <c r="P25" s="1">
        <v>20</v>
      </c>
      <c r="Q25" s="2">
        <f t="shared" si="0"/>
        <v>137.95300000000003</v>
      </c>
      <c r="R25" s="2">
        <f t="shared" si="1"/>
        <v>0.13795300000000002</v>
      </c>
    </row>
    <row r="26" spans="1:18" ht="26.4" customHeight="1" x14ac:dyDescent="0.25">
      <c r="A26" s="6"/>
      <c r="B26" s="6" t="s">
        <v>27</v>
      </c>
      <c r="C26" s="6" t="s">
        <v>26</v>
      </c>
      <c r="D26" s="3">
        <v>5</v>
      </c>
      <c r="E26" s="1">
        <v>18</v>
      </c>
      <c r="F26" s="1">
        <v>19</v>
      </c>
      <c r="G26" s="1">
        <v>15</v>
      </c>
      <c r="H26" s="1">
        <v>14</v>
      </c>
      <c r="I26" s="1">
        <v>9</v>
      </c>
      <c r="J26" s="1">
        <v>5</v>
      </c>
      <c r="K26" s="1">
        <v>5</v>
      </c>
      <c r="L26" s="1">
        <v>5</v>
      </c>
      <c r="M26" s="1">
        <v>7</v>
      </c>
      <c r="N26" s="1">
        <v>10</v>
      </c>
      <c r="O26" s="1">
        <v>14.49</v>
      </c>
      <c r="P26" s="1">
        <v>17</v>
      </c>
      <c r="Q26" s="2">
        <f t="shared" si="0"/>
        <v>138.49</v>
      </c>
      <c r="R26" s="2">
        <f t="shared" si="1"/>
        <v>0.13849</v>
      </c>
    </row>
    <row r="27" spans="1:18" ht="26.4" x14ac:dyDescent="0.25">
      <c r="A27" s="6"/>
      <c r="B27" s="6" t="s">
        <v>29</v>
      </c>
      <c r="C27" s="6" t="s">
        <v>28</v>
      </c>
      <c r="D27" s="3">
        <v>5</v>
      </c>
      <c r="E27" s="1">
        <v>34.9</v>
      </c>
      <c r="F27" s="1">
        <v>42.9</v>
      </c>
      <c r="G27" s="1">
        <v>28.8</v>
      </c>
      <c r="H27" s="1">
        <v>24.9</v>
      </c>
      <c r="I27" s="1">
        <v>23.8</v>
      </c>
      <c r="J27" s="1">
        <v>19.8</v>
      </c>
      <c r="K27" s="1">
        <v>29.8</v>
      </c>
      <c r="L27" s="1">
        <v>29.8</v>
      </c>
      <c r="M27" s="1">
        <v>32.9</v>
      </c>
      <c r="N27" s="1">
        <v>29.8</v>
      </c>
      <c r="O27" s="1">
        <v>32.6</v>
      </c>
      <c r="P27" s="1">
        <v>34.5</v>
      </c>
      <c r="Q27" s="2">
        <f t="shared" si="0"/>
        <v>364.50000000000006</v>
      </c>
      <c r="R27" s="2">
        <f t="shared" si="1"/>
        <v>0.36450000000000005</v>
      </c>
    </row>
    <row r="28" spans="1:18" ht="26.4" x14ac:dyDescent="0.25">
      <c r="A28" s="6"/>
      <c r="B28" s="6" t="s">
        <v>31</v>
      </c>
      <c r="C28" s="6" t="s">
        <v>30</v>
      </c>
      <c r="D28" s="3">
        <v>5</v>
      </c>
      <c r="E28" s="1">
        <v>26</v>
      </c>
      <c r="F28" s="1">
        <v>25</v>
      </c>
      <c r="G28" s="1">
        <v>23</v>
      </c>
      <c r="H28" s="1">
        <v>10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12</v>
      </c>
      <c r="O28" s="1">
        <v>20</v>
      </c>
      <c r="P28" s="1">
        <v>28</v>
      </c>
      <c r="Q28" s="2">
        <f t="shared" si="0"/>
        <v>144</v>
      </c>
      <c r="R28" s="2">
        <f t="shared" si="1"/>
        <v>0.14399999999999999</v>
      </c>
    </row>
    <row r="29" spans="1:18" ht="26.4" x14ac:dyDescent="0.25">
      <c r="A29" s="6"/>
      <c r="B29" s="6" t="s">
        <v>33</v>
      </c>
      <c r="C29" s="6" t="s">
        <v>32</v>
      </c>
      <c r="D29" s="3">
        <v>5</v>
      </c>
      <c r="E29" s="1">
        <v>60.954000000000001</v>
      </c>
      <c r="F29" s="1">
        <v>50.951999999999998</v>
      </c>
      <c r="G29" s="1">
        <v>39.99</v>
      </c>
      <c r="H29" s="1">
        <v>16.009</v>
      </c>
      <c r="I29" s="1">
        <v>6.6000000000000003E-2</v>
      </c>
      <c r="J29" s="1">
        <v>6.6000000000000003E-2</v>
      </c>
      <c r="K29" s="1">
        <v>6.6000000000000003E-2</v>
      </c>
      <c r="L29" s="1">
        <v>6.6000000000000003E-2</v>
      </c>
      <c r="M29" s="1">
        <v>6.6000000000000003E-2</v>
      </c>
      <c r="N29" s="1">
        <v>15.004</v>
      </c>
      <c r="O29" s="1">
        <v>40.99</v>
      </c>
      <c r="P29" s="1">
        <v>60.954000000000001</v>
      </c>
      <c r="Q29" s="2">
        <f t="shared" si="0"/>
        <v>285.18300000000005</v>
      </c>
      <c r="R29" s="2">
        <f t="shared" si="1"/>
        <v>0.28518300000000008</v>
      </c>
    </row>
    <row r="30" spans="1:18" ht="26.4" x14ac:dyDescent="0.25">
      <c r="A30" s="6"/>
      <c r="B30" s="6" t="s">
        <v>11</v>
      </c>
      <c r="C30" s="6" t="s">
        <v>0</v>
      </c>
      <c r="D30" s="3">
        <v>5</v>
      </c>
      <c r="E30" s="1">
        <v>12.5</v>
      </c>
      <c r="F30" s="1">
        <v>8.6319999999999997</v>
      </c>
      <c r="G30" s="1">
        <v>12</v>
      </c>
      <c r="H30" s="1">
        <v>14</v>
      </c>
      <c r="I30" s="1">
        <v>14</v>
      </c>
      <c r="J30" s="1">
        <v>14</v>
      </c>
      <c r="K30" s="1">
        <v>13</v>
      </c>
      <c r="L30" s="1">
        <v>10</v>
      </c>
      <c r="M30" s="1">
        <v>8.92</v>
      </c>
      <c r="N30" s="1">
        <v>2.7589999999999999</v>
      </c>
      <c r="O30" s="1">
        <v>11.308999999999999</v>
      </c>
      <c r="P30" s="1">
        <v>0</v>
      </c>
      <c r="Q30" s="2">
        <f t="shared" si="0"/>
        <v>121.12</v>
      </c>
      <c r="R30" s="2">
        <f t="shared" si="1"/>
        <v>0.12112000000000001</v>
      </c>
    </row>
    <row r="31" spans="1:18" ht="26.4" x14ac:dyDescent="0.25">
      <c r="A31" s="6"/>
      <c r="B31" s="6" t="s">
        <v>35</v>
      </c>
      <c r="C31" s="6" t="s">
        <v>34</v>
      </c>
      <c r="D31" s="3">
        <v>5</v>
      </c>
      <c r="E31" s="1">
        <v>21</v>
      </c>
      <c r="F31" s="1">
        <v>21</v>
      </c>
      <c r="G31" s="1">
        <v>21</v>
      </c>
      <c r="H31" s="1">
        <v>21</v>
      </c>
      <c r="I31" s="1">
        <v>21</v>
      </c>
      <c r="J31" s="1">
        <v>21</v>
      </c>
      <c r="K31" s="1">
        <v>21</v>
      </c>
      <c r="L31" s="1">
        <v>21</v>
      </c>
      <c r="M31" s="1">
        <v>21</v>
      </c>
      <c r="N31" s="1">
        <v>21</v>
      </c>
      <c r="O31" s="1">
        <v>21</v>
      </c>
      <c r="P31" s="1">
        <v>21</v>
      </c>
      <c r="Q31" s="2">
        <f t="shared" si="0"/>
        <v>252</v>
      </c>
      <c r="R31" s="2">
        <f t="shared" si="1"/>
        <v>0.252</v>
      </c>
    </row>
    <row r="32" spans="1:18" ht="26.4" x14ac:dyDescent="0.25">
      <c r="A32" s="6"/>
      <c r="B32" s="6" t="s">
        <v>37</v>
      </c>
      <c r="C32" s="6" t="s">
        <v>36</v>
      </c>
      <c r="D32" s="3">
        <v>5</v>
      </c>
      <c r="E32" s="1">
        <v>29.158000000000001</v>
      </c>
      <c r="F32" s="1">
        <v>24.462</v>
      </c>
      <c r="G32" s="1">
        <v>35.692</v>
      </c>
      <c r="H32" s="1">
        <v>20.012</v>
      </c>
      <c r="I32" s="1">
        <v>16.602</v>
      </c>
      <c r="J32" s="1">
        <v>16.062999999999999</v>
      </c>
      <c r="K32" s="1">
        <v>16.603000000000002</v>
      </c>
      <c r="L32" s="1">
        <v>16.603000000000002</v>
      </c>
      <c r="M32" s="1">
        <v>16.068000000000001</v>
      </c>
      <c r="N32" s="1">
        <v>20.548999999999999</v>
      </c>
      <c r="O32" s="1">
        <v>32.259</v>
      </c>
      <c r="P32" s="1">
        <v>38.585000000000001</v>
      </c>
      <c r="Q32" s="2">
        <f t="shared" si="0"/>
        <v>282.65600000000001</v>
      </c>
      <c r="R32" s="2">
        <f t="shared" si="1"/>
        <v>0.28265600000000002</v>
      </c>
    </row>
    <row r="33" spans="1:18" ht="26.4" x14ac:dyDescent="0.25">
      <c r="A33" s="6"/>
      <c r="B33" s="6" t="s">
        <v>39</v>
      </c>
      <c r="C33" s="6" t="s">
        <v>38</v>
      </c>
      <c r="D33" s="3">
        <v>5</v>
      </c>
      <c r="E33" s="1">
        <v>30</v>
      </c>
      <c r="F33" s="1">
        <v>30</v>
      </c>
      <c r="G33" s="1">
        <v>25</v>
      </c>
      <c r="H33" s="1">
        <v>25</v>
      </c>
      <c r="I33" s="1">
        <v>25</v>
      </c>
      <c r="J33" s="1">
        <v>25</v>
      </c>
      <c r="K33" s="1">
        <v>25</v>
      </c>
      <c r="L33" s="1">
        <v>25</v>
      </c>
      <c r="M33" s="1">
        <v>35.630000000000003</v>
      </c>
      <c r="N33" s="1">
        <v>30</v>
      </c>
      <c r="O33" s="1">
        <v>30</v>
      </c>
      <c r="P33" s="1">
        <v>30</v>
      </c>
      <c r="Q33" s="2">
        <f t="shared" si="0"/>
        <v>335.63</v>
      </c>
      <c r="R33" s="2">
        <f t="shared" si="1"/>
        <v>0.33562999999999998</v>
      </c>
    </row>
    <row r="34" spans="1:18" ht="26.4" x14ac:dyDescent="0.25">
      <c r="A34" s="6"/>
      <c r="B34" s="6" t="s">
        <v>29</v>
      </c>
      <c r="C34" s="6" t="s">
        <v>38</v>
      </c>
      <c r="D34" s="3">
        <v>5</v>
      </c>
      <c r="E34" s="1">
        <v>25</v>
      </c>
      <c r="F34" s="1">
        <v>25</v>
      </c>
      <c r="G34" s="1">
        <v>3</v>
      </c>
      <c r="H34" s="1">
        <v>1</v>
      </c>
      <c r="I34" s="1">
        <v>1</v>
      </c>
      <c r="J34" s="1">
        <v>1</v>
      </c>
      <c r="K34" s="1">
        <v>1</v>
      </c>
      <c r="L34" s="1">
        <v>1</v>
      </c>
      <c r="M34" s="1">
        <v>10.1</v>
      </c>
      <c r="N34" s="1">
        <v>10</v>
      </c>
      <c r="O34" s="1">
        <v>10</v>
      </c>
      <c r="P34" s="1">
        <v>25</v>
      </c>
      <c r="Q34" s="2">
        <f t="shared" si="0"/>
        <v>113.1</v>
      </c>
      <c r="R34" s="2">
        <f t="shared" si="1"/>
        <v>0.11309999999999999</v>
      </c>
    </row>
    <row r="35" spans="1:18" ht="26.4" x14ac:dyDescent="0.25">
      <c r="A35" s="6"/>
      <c r="B35" s="6" t="s">
        <v>41</v>
      </c>
      <c r="C35" s="6" t="s">
        <v>40</v>
      </c>
      <c r="D35" s="3">
        <v>5</v>
      </c>
      <c r="E35" s="1">
        <v>24.704000000000001</v>
      </c>
      <c r="F35" s="1">
        <v>21.332999999999998</v>
      </c>
      <c r="G35" s="1">
        <v>19.91</v>
      </c>
      <c r="H35" s="1">
        <v>6.96</v>
      </c>
      <c r="I35" s="1">
        <v>1.528</v>
      </c>
      <c r="J35" s="1">
        <v>1.4790000000000001</v>
      </c>
      <c r="K35" s="1">
        <v>1.528</v>
      </c>
      <c r="L35" s="1">
        <v>1.528</v>
      </c>
      <c r="M35" s="1">
        <v>1.4790000000000001</v>
      </c>
      <c r="N35" s="1">
        <v>7.74</v>
      </c>
      <c r="O35" s="1">
        <v>17.43</v>
      </c>
      <c r="P35" s="1">
        <v>22.173999999999999</v>
      </c>
      <c r="Q35" s="2">
        <f t="shared" si="0"/>
        <v>127.79300000000001</v>
      </c>
      <c r="R35" s="2">
        <f t="shared" si="1"/>
        <v>0.12779300000000002</v>
      </c>
    </row>
    <row r="36" spans="1:18" ht="26.4" x14ac:dyDescent="0.25">
      <c r="A36" s="6"/>
      <c r="B36" s="6" t="s">
        <v>43</v>
      </c>
      <c r="C36" s="6" t="s">
        <v>42</v>
      </c>
      <c r="D36" s="3">
        <v>6</v>
      </c>
      <c r="E36" s="1">
        <v>2</v>
      </c>
      <c r="F36" s="1">
        <v>1.5</v>
      </c>
      <c r="G36" s="1">
        <v>1.35</v>
      </c>
      <c r="H36" s="1">
        <v>0.79100000000000004</v>
      </c>
      <c r="I36" s="1">
        <v>0.63300000000000001</v>
      </c>
      <c r="J36" s="1">
        <v>0.627</v>
      </c>
      <c r="K36" s="1">
        <v>0.56499999999999995</v>
      </c>
      <c r="L36" s="1">
        <v>0.55700000000000005</v>
      </c>
      <c r="M36" s="1">
        <v>0.58799999999999997</v>
      </c>
      <c r="N36" s="1">
        <v>1.25</v>
      </c>
      <c r="O36" s="1">
        <v>1.5</v>
      </c>
      <c r="P36" s="1">
        <v>2</v>
      </c>
      <c r="Q36" s="2">
        <f t="shared" si="0"/>
        <v>13.360999999999999</v>
      </c>
      <c r="R36" s="2">
        <f t="shared" si="1"/>
        <v>1.3361E-2</v>
      </c>
    </row>
    <row r="37" spans="1:18" ht="26.4" x14ac:dyDescent="0.25">
      <c r="A37" s="6"/>
      <c r="B37" s="6" t="s">
        <v>45</v>
      </c>
      <c r="C37" s="6" t="s">
        <v>44</v>
      </c>
      <c r="D37" s="3">
        <v>6</v>
      </c>
      <c r="E37" s="1">
        <v>3.2</v>
      </c>
      <c r="F37" s="1">
        <v>3.2</v>
      </c>
      <c r="G37" s="1">
        <v>3.2</v>
      </c>
      <c r="H37" s="1">
        <v>3</v>
      </c>
      <c r="I37" s="1">
        <v>3</v>
      </c>
      <c r="J37" s="1">
        <v>3</v>
      </c>
      <c r="K37" s="1">
        <v>3.1</v>
      </c>
      <c r="L37" s="1">
        <v>3.1</v>
      </c>
      <c r="M37" s="1">
        <v>3.1</v>
      </c>
      <c r="N37" s="1">
        <v>3.2</v>
      </c>
      <c r="O37" s="1">
        <v>3.2</v>
      </c>
      <c r="P37" s="1">
        <v>3.2</v>
      </c>
      <c r="Q37" s="2">
        <f t="shared" si="0"/>
        <v>37.500000000000007</v>
      </c>
      <c r="R37" s="2">
        <f t="shared" si="1"/>
        <v>3.7500000000000006E-2</v>
      </c>
    </row>
    <row r="38" spans="1:18" ht="26.4" x14ac:dyDescent="0.25">
      <c r="A38" s="6"/>
      <c r="B38" s="6" t="s">
        <v>45</v>
      </c>
      <c r="C38" s="6" t="s">
        <v>44</v>
      </c>
      <c r="D38" s="3">
        <v>6</v>
      </c>
      <c r="E38" s="1">
        <v>6</v>
      </c>
      <c r="F38" s="1">
        <v>6</v>
      </c>
      <c r="G38" s="1">
        <v>5.5</v>
      </c>
      <c r="H38" s="1">
        <v>5</v>
      </c>
      <c r="I38" s="1">
        <v>4</v>
      </c>
      <c r="J38" s="1">
        <v>4</v>
      </c>
      <c r="K38" s="1">
        <v>3</v>
      </c>
      <c r="L38" s="1">
        <v>3</v>
      </c>
      <c r="M38" s="1">
        <v>3</v>
      </c>
      <c r="N38" s="1">
        <v>6</v>
      </c>
      <c r="O38" s="1">
        <v>6</v>
      </c>
      <c r="P38" s="1">
        <v>7</v>
      </c>
      <c r="Q38" s="2">
        <f t="shared" si="0"/>
        <v>58.5</v>
      </c>
      <c r="R38" s="2">
        <f t="shared" si="1"/>
        <v>5.8500000000000003E-2</v>
      </c>
    </row>
    <row r="39" spans="1:18" ht="44.4" customHeight="1" x14ac:dyDescent="0.25">
      <c r="A39" s="6"/>
      <c r="B39" s="6" t="s">
        <v>47</v>
      </c>
      <c r="C39" s="6" t="s">
        <v>46</v>
      </c>
      <c r="D39" s="3">
        <v>6</v>
      </c>
      <c r="E39" s="1">
        <v>2.923</v>
      </c>
      <c r="F39" s="1">
        <v>2.5510000000000002</v>
      </c>
      <c r="G39" s="1">
        <v>2.923</v>
      </c>
      <c r="H39" s="1">
        <v>2.661</v>
      </c>
      <c r="I39" s="1">
        <v>2.75</v>
      </c>
      <c r="J39" s="1">
        <v>2.661</v>
      </c>
      <c r="K39" s="1">
        <v>1.5469999999999999</v>
      </c>
      <c r="L39" s="1">
        <v>1.5469999999999999</v>
      </c>
      <c r="M39" s="1">
        <v>1.4970000000000001</v>
      </c>
      <c r="N39" s="1">
        <v>2.2010000000000001</v>
      </c>
      <c r="O39" s="1">
        <v>2.6579999999999999</v>
      </c>
      <c r="P39" s="1">
        <v>3.2890000000000001</v>
      </c>
      <c r="Q39" s="2">
        <f t="shared" si="0"/>
        <v>29.208000000000006</v>
      </c>
      <c r="R39" s="2">
        <f t="shared" si="1"/>
        <v>2.9208000000000005E-2</v>
      </c>
    </row>
    <row r="40" spans="1:18" ht="26.4" x14ac:dyDescent="0.25">
      <c r="A40" s="6"/>
      <c r="B40" s="6" t="s">
        <v>13</v>
      </c>
      <c r="C40" s="6" t="s">
        <v>48</v>
      </c>
      <c r="D40" s="3">
        <v>6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4</v>
      </c>
      <c r="L40" s="1">
        <v>4</v>
      </c>
      <c r="M40" s="1">
        <v>15</v>
      </c>
      <c r="N40" s="1">
        <v>20</v>
      </c>
      <c r="O40" s="1">
        <v>20</v>
      </c>
      <c r="P40" s="1">
        <v>2.601</v>
      </c>
      <c r="Q40" s="2">
        <f t="shared" si="0"/>
        <v>65.600999999999999</v>
      </c>
      <c r="R40" s="2">
        <f t="shared" si="1"/>
        <v>6.5600999999999993E-2</v>
      </c>
    </row>
    <row r="41" spans="1:18" ht="26.4" x14ac:dyDescent="0.25">
      <c r="A41" s="6"/>
      <c r="B41" s="6" t="s">
        <v>50</v>
      </c>
      <c r="C41" s="6" t="s">
        <v>49</v>
      </c>
      <c r="D41" s="3">
        <v>6</v>
      </c>
      <c r="E41" s="1">
        <v>5.99</v>
      </c>
      <c r="F41" s="1">
        <v>5.2110000000000003</v>
      </c>
      <c r="G41" s="1">
        <v>5.3630000000000004</v>
      </c>
      <c r="H41" s="1">
        <v>4.0430000000000001</v>
      </c>
      <c r="I41" s="1">
        <v>1.042</v>
      </c>
      <c r="J41" s="1">
        <v>0.86699999999999999</v>
      </c>
      <c r="K41" s="1">
        <v>0.14599999999999999</v>
      </c>
      <c r="L41" s="1">
        <v>0.2</v>
      </c>
      <c r="M41" s="1">
        <v>1.5489999999999999</v>
      </c>
      <c r="N41" s="1">
        <v>2.0590000000000002</v>
      </c>
      <c r="O41" s="1">
        <v>4.8079999999999998</v>
      </c>
      <c r="P41" s="1">
        <v>3.3940000000000001</v>
      </c>
      <c r="Q41" s="2">
        <f t="shared" si="0"/>
        <v>34.672000000000004</v>
      </c>
      <c r="R41" s="2">
        <f t="shared" si="1"/>
        <v>3.4672000000000001E-2</v>
      </c>
    </row>
    <row r="42" spans="1:18" ht="26.4" x14ac:dyDescent="0.25">
      <c r="A42" s="6"/>
      <c r="B42" s="6" t="s">
        <v>52</v>
      </c>
      <c r="C42" s="6" t="s">
        <v>51</v>
      </c>
      <c r="D42" s="3">
        <v>6</v>
      </c>
      <c r="E42" s="1">
        <v>1</v>
      </c>
      <c r="F42" s="1">
        <v>0.89</v>
      </c>
      <c r="G42" s="1">
        <v>1</v>
      </c>
      <c r="H42" s="1">
        <v>0.59699999999999998</v>
      </c>
      <c r="I42" s="1">
        <v>0.22900000000000001</v>
      </c>
      <c r="J42" s="1">
        <v>0.4</v>
      </c>
      <c r="K42" s="1">
        <v>0.3</v>
      </c>
      <c r="L42" s="1">
        <v>0.3</v>
      </c>
      <c r="M42" s="1">
        <v>0.36599999999999999</v>
      </c>
      <c r="N42" s="1">
        <v>0.5</v>
      </c>
      <c r="O42" s="1">
        <v>1.1000000000000001</v>
      </c>
      <c r="P42" s="1">
        <v>1.5</v>
      </c>
      <c r="Q42" s="2">
        <f t="shared" si="0"/>
        <v>8.1820000000000004</v>
      </c>
      <c r="R42" s="2">
        <f t="shared" si="1"/>
        <v>8.182E-3</v>
      </c>
    </row>
    <row r="43" spans="1:18" ht="26.4" x14ac:dyDescent="0.25">
      <c r="A43" s="6"/>
      <c r="B43" s="6" t="s">
        <v>52</v>
      </c>
      <c r="C43" s="6" t="s">
        <v>53</v>
      </c>
      <c r="D43" s="3">
        <v>6</v>
      </c>
      <c r="E43" s="1">
        <v>2.153</v>
      </c>
      <c r="F43" s="1">
        <v>1.95</v>
      </c>
      <c r="G43" s="1">
        <v>1.85</v>
      </c>
      <c r="H43" s="1">
        <v>1.024</v>
      </c>
      <c r="I43" s="1">
        <v>1.3</v>
      </c>
      <c r="J43" s="1">
        <v>1.3</v>
      </c>
      <c r="K43" s="1">
        <v>1</v>
      </c>
      <c r="L43" s="1">
        <v>1.0389999999999999</v>
      </c>
      <c r="M43" s="1">
        <v>0.64600000000000002</v>
      </c>
      <c r="N43" s="1">
        <v>1.7190000000000001</v>
      </c>
      <c r="O43" s="1">
        <v>1.7889999999999999</v>
      </c>
      <c r="P43" s="1">
        <v>2</v>
      </c>
      <c r="Q43" s="2">
        <f t="shared" si="0"/>
        <v>17.77</v>
      </c>
      <c r="R43" s="2">
        <f t="shared" si="1"/>
        <v>1.7770000000000001E-2</v>
      </c>
    </row>
    <row r="44" spans="1:18" ht="26.4" x14ac:dyDescent="0.25">
      <c r="A44" s="6"/>
      <c r="B44" s="6" t="s">
        <v>55</v>
      </c>
      <c r="C44" s="6" t="s">
        <v>54</v>
      </c>
      <c r="D44" s="3">
        <v>6</v>
      </c>
      <c r="E44" s="1">
        <v>2.2349999999999999</v>
      </c>
      <c r="F44" s="1">
        <v>2.0190000000000001</v>
      </c>
      <c r="G44" s="1">
        <v>2.2349999999999999</v>
      </c>
      <c r="H44" s="1">
        <v>0.44400000000000001</v>
      </c>
      <c r="I44" s="1">
        <v>0.45900000000000002</v>
      </c>
      <c r="J44" s="1">
        <v>0.44400000000000001</v>
      </c>
      <c r="K44" s="1">
        <v>8.9999999999999993E-3</v>
      </c>
      <c r="L44" s="1">
        <v>8.9999999999999993E-3</v>
      </c>
      <c r="M44" s="1">
        <v>8.9999999999999993E-3</v>
      </c>
      <c r="N44" s="1">
        <v>1.0880000000000001</v>
      </c>
      <c r="O44" s="1">
        <v>1.44</v>
      </c>
      <c r="P44" s="1">
        <v>1.8879999999999999</v>
      </c>
      <c r="Q44" s="2">
        <f t="shared" si="0"/>
        <v>12.279</v>
      </c>
      <c r="R44" s="2">
        <f t="shared" si="1"/>
        <v>1.2279E-2</v>
      </c>
    </row>
    <row r="45" spans="1:18" ht="26.4" x14ac:dyDescent="0.25">
      <c r="A45" s="6"/>
      <c r="B45" s="6" t="s">
        <v>55</v>
      </c>
      <c r="C45" s="6" t="s">
        <v>56</v>
      </c>
      <c r="D45" s="3">
        <v>6</v>
      </c>
      <c r="E45" s="1">
        <v>2.16</v>
      </c>
      <c r="F45" s="1">
        <v>0.75900000000000001</v>
      </c>
      <c r="G45" s="1">
        <v>0</v>
      </c>
      <c r="H45" s="1">
        <v>7.0000000000000007E-2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3.508</v>
      </c>
      <c r="O45" s="1">
        <v>2.0070000000000001</v>
      </c>
      <c r="P45" s="1">
        <v>3.7290000000000001</v>
      </c>
      <c r="Q45" s="2">
        <f t="shared" si="0"/>
        <v>12.233000000000001</v>
      </c>
      <c r="R45" s="2">
        <f t="shared" si="1"/>
        <v>1.2233000000000001E-2</v>
      </c>
    </row>
    <row r="46" spans="1:18" ht="26.4" x14ac:dyDescent="0.25">
      <c r="A46" s="6"/>
      <c r="B46" s="6" t="s">
        <v>58</v>
      </c>
      <c r="C46" s="6" t="s">
        <v>57</v>
      </c>
      <c r="D46" s="3">
        <v>6</v>
      </c>
      <c r="E46" s="1">
        <v>1.37</v>
      </c>
      <c r="F46" s="1">
        <v>1.238</v>
      </c>
      <c r="G46" s="1">
        <v>1.37</v>
      </c>
      <c r="H46" s="1">
        <v>1.2030000000000001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1.06</v>
      </c>
      <c r="O46" s="1">
        <v>1.0289999999999999</v>
      </c>
      <c r="P46" s="1">
        <v>1.06</v>
      </c>
      <c r="Q46" s="2">
        <f t="shared" si="0"/>
        <v>8.33</v>
      </c>
      <c r="R46" s="2">
        <f t="shared" si="1"/>
        <v>8.3300000000000006E-3</v>
      </c>
    </row>
    <row r="47" spans="1:18" ht="26.4" x14ac:dyDescent="0.25">
      <c r="A47" s="6"/>
      <c r="B47" s="6" t="s">
        <v>58</v>
      </c>
      <c r="C47" s="6" t="s">
        <v>59</v>
      </c>
      <c r="D47" s="3">
        <v>6</v>
      </c>
      <c r="E47" s="1">
        <v>0.68500000000000005</v>
      </c>
      <c r="F47" s="1">
        <v>0.61899999999999999</v>
      </c>
      <c r="G47" s="1">
        <v>0.68500000000000005</v>
      </c>
      <c r="H47" s="1">
        <v>0.60199999999999998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1.25</v>
      </c>
      <c r="O47" s="1">
        <v>1.25</v>
      </c>
      <c r="P47" s="1">
        <v>1.35</v>
      </c>
      <c r="Q47" s="2">
        <f t="shared" si="0"/>
        <v>6.4410000000000007</v>
      </c>
      <c r="R47" s="2">
        <f t="shared" si="1"/>
        <v>6.4410000000000005E-3</v>
      </c>
    </row>
    <row r="48" spans="1:18" ht="26.4" x14ac:dyDescent="0.25">
      <c r="A48" s="6"/>
      <c r="B48" s="6" t="s">
        <v>61</v>
      </c>
      <c r="C48" s="6" t="s">
        <v>60</v>
      </c>
      <c r="D48" s="3">
        <v>6</v>
      </c>
      <c r="E48" s="1">
        <v>2.2000000000000002</v>
      </c>
      <c r="F48" s="1">
        <v>2.6</v>
      </c>
      <c r="G48" s="1">
        <v>1.8</v>
      </c>
      <c r="H48" s="1">
        <v>1.1000000000000001</v>
      </c>
      <c r="I48" s="1">
        <v>0.05</v>
      </c>
      <c r="J48" s="1">
        <v>0.03</v>
      </c>
      <c r="K48" s="1">
        <v>0.02</v>
      </c>
      <c r="L48" s="1">
        <v>0.02</v>
      </c>
      <c r="M48" s="1">
        <v>0.05</v>
      </c>
      <c r="N48" s="1">
        <v>0.8</v>
      </c>
      <c r="O48" s="1">
        <v>2</v>
      </c>
      <c r="P48" s="1">
        <v>2.2000000000000002</v>
      </c>
      <c r="Q48" s="2">
        <f t="shared" si="0"/>
        <v>12.870000000000001</v>
      </c>
      <c r="R48" s="2">
        <f t="shared" si="1"/>
        <v>1.2870000000000001E-2</v>
      </c>
    </row>
    <row r="49" spans="1:18" ht="26.4" x14ac:dyDescent="0.25">
      <c r="A49" s="6"/>
      <c r="B49" s="6" t="s">
        <v>63</v>
      </c>
      <c r="C49" s="6" t="s">
        <v>62</v>
      </c>
      <c r="D49" s="3">
        <v>6</v>
      </c>
      <c r="E49" s="1">
        <v>11</v>
      </c>
      <c r="F49" s="1">
        <v>10.5</v>
      </c>
      <c r="G49" s="1">
        <v>9.1999999999999993</v>
      </c>
      <c r="H49" s="1">
        <v>5.3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5.4</v>
      </c>
      <c r="O49" s="1">
        <v>9.6</v>
      </c>
      <c r="P49" s="1">
        <v>11</v>
      </c>
      <c r="Q49" s="2">
        <f t="shared" si="0"/>
        <v>62</v>
      </c>
      <c r="R49" s="2">
        <f t="shared" si="1"/>
        <v>6.2E-2</v>
      </c>
    </row>
    <row r="50" spans="1:18" ht="26.4" x14ac:dyDescent="0.25">
      <c r="A50" s="6"/>
      <c r="B50" s="6" t="s">
        <v>65</v>
      </c>
      <c r="C50" s="6" t="s">
        <v>64</v>
      </c>
      <c r="D50" s="3">
        <v>6</v>
      </c>
      <c r="E50" s="1">
        <v>3.5950000000000002</v>
      </c>
      <c r="F50" s="1">
        <v>3.617</v>
      </c>
      <c r="G50" s="1">
        <v>2.9529999999999998</v>
      </c>
      <c r="H50" s="1">
        <v>0.51900000000000002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1.1679999999999999</v>
      </c>
      <c r="O50" s="1">
        <v>3.5640000000000001</v>
      </c>
      <c r="P50" s="1">
        <v>2.9329999999999998</v>
      </c>
      <c r="Q50" s="2">
        <f t="shared" si="0"/>
        <v>18.348999999999997</v>
      </c>
      <c r="R50" s="2">
        <f t="shared" si="1"/>
        <v>1.8348999999999997E-2</v>
      </c>
    </row>
    <row r="51" spans="1:18" ht="26.4" x14ac:dyDescent="0.25">
      <c r="A51" s="6"/>
      <c r="B51" s="6" t="s">
        <v>67</v>
      </c>
      <c r="C51" s="6" t="s">
        <v>66</v>
      </c>
      <c r="D51" s="3">
        <v>6</v>
      </c>
      <c r="E51" s="1">
        <v>2</v>
      </c>
      <c r="F51" s="1">
        <v>2.2999999999999998</v>
      </c>
      <c r="G51" s="1">
        <v>2</v>
      </c>
      <c r="H51" s="1">
        <v>1.2</v>
      </c>
      <c r="I51" s="1">
        <v>0.7</v>
      </c>
      <c r="J51" s="1">
        <v>0.1</v>
      </c>
      <c r="K51" s="1">
        <v>0.1</v>
      </c>
      <c r="L51" s="1">
        <v>0.1</v>
      </c>
      <c r="M51" s="1">
        <v>0.1</v>
      </c>
      <c r="N51" s="1">
        <v>0.5</v>
      </c>
      <c r="O51" s="1">
        <v>1.5</v>
      </c>
      <c r="P51" s="1">
        <v>2.2999999999999998</v>
      </c>
      <c r="Q51" s="2">
        <f t="shared" si="0"/>
        <v>12.899999999999999</v>
      </c>
      <c r="R51" s="2">
        <f t="shared" si="1"/>
        <v>1.2899999999999998E-2</v>
      </c>
    </row>
    <row r="52" spans="1:18" ht="26.4" x14ac:dyDescent="0.25">
      <c r="A52" s="6"/>
      <c r="B52" s="6" t="s">
        <v>69</v>
      </c>
      <c r="C52" s="6" t="s">
        <v>68</v>
      </c>
      <c r="D52" s="3">
        <v>6</v>
      </c>
      <c r="E52" s="1">
        <v>1.9</v>
      </c>
      <c r="F52" s="1">
        <v>1.9</v>
      </c>
      <c r="G52" s="1">
        <v>1.1000000000000001</v>
      </c>
      <c r="H52" s="1">
        <v>0.8</v>
      </c>
      <c r="I52" s="1">
        <v>0.6</v>
      </c>
      <c r="J52" s="1">
        <v>0.05</v>
      </c>
      <c r="K52" s="1">
        <v>0.05</v>
      </c>
      <c r="L52" s="1">
        <v>0.05</v>
      </c>
      <c r="M52" s="1">
        <v>0.05</v>
      </c>
      <c r="N52" s="1">
        <v>0.6</v>
      </c>
      <c r="O52" s="1">
        <v>1.3</v>
      </c>
      <c r="P52" s="1">
        <v>1.7</v>
      </c>
      <c r="Q52" s="2">
        <f t="shared" si="0"/>
        <v>10.099999999999998</v>
      </c>
      <c r="R52" s="2">
        <f t="shared" si="1"/>
        <v>1.0099999999999998E-2</v>
      </c>
    </row>
    <row r="53" spans="1:18" ht="26.4" x14ac:dyDescent="0.25">
      <c r="A53" s="6"/>
      <c r="B53" s="6" t="s">
        <v>71</v>
      </c>
      <c r="C53" s="6" t="s">
        <v>70</v>
      </c>
      <c r="D53" s="3">
        <v>6</v>
      </c>
      <c r="E53" s="1">
        <v>4</v>
      </c>
      <c r="F53" s="1">
        <v>4</v>
      </c>
      <c r="G53" s="1">
        <v>4</v>
      </c>
      <c r="H53" s="1">
        <v>1</v>
      </c>
      <c r="I53" s="1">
        <v>1</v>
      </c>
      <c r="J53" s="1">
        <v>1</v>
      </c>
      <c r="K53" s="1">
        <v>0.5</v>
      </c>
      <c r="L53" s="1">
        <v>1</v>
      </c>
      <c r="M53" s="1">
        <v>0.5</v>
      </c>
      <c r="N53" s="1">
        <v>0.85599999999999998</v>
      </c>
      <c r="O53" s="1">
        <v>1</v>
      </c>
      <c r="P53" s="1">
        <v>1</v>
      </c>
      <c r="Q53" s="2">
        <f t="shared" si="0"/>
        <v>19.856000000000002</v>
      </c>
      <c r="R53" s="2">
        <f t="shared" si="1"/>
        <v>1.9856000000000002E-2</v>
      </c>
    </row>
    <row r="54" spans="1:18" ht="26.4" x14ac:dyDescent="0.25">
      <c r="A54" s="6"/>
      <c r="B54" s="6" t="s">
        <v>73</v>
      </c>
      <c r="C54" s="6" t="s">
        <v>72</v>
      </c>
      <c r="D54" s="3">
        <v>6</v>
      </c>
      <c r="E54" s="1">
        <v>8.27</v>
      </c>
      <c r="F54" s="1">
        <v>6.7320000000000002</v>
      </c>
      <c r="G54" s="1">
        <v>6.7119999999999997</v>
      </c>
      <c r="H54" s="1">
        <v>4.5999999999999996</v>
      </c>
      <c r="I54" s="1">
        <v>2.0939999999999999</v>
      </c>
      <c r="J54" s="1">
        <v>1.9139999999999999</v>
      </c>
      <c r="K54" s="1">
        <v>1.88</v>
      </c>
      <c r="L54" s="1">
        <v>1.6040000000000001</v>
      </c>
      <c r="M54" s="1">
        <v>2.75</v>
      </c>
      <c r="N54" s="1">
        <v>7.5839999999999996</v>
      </c>
      <c r="O54" s="1">
        <v>8.766</v>
      </c>
      <c r="P54" s="1">
        <v>7.7720000000000002</v>
      </c>
      <c r="Q54" s="2">
        <f t="shared" si="0"/>
        <v>60.677999999999997</v>
      </c>
      <c r="R54" s="2">
        <f t="shared" si="1"/>
        <v>6.0677999999999996E-2</v>
      </c>
    </row>
    <row r="55" spans="1:18" ht="26.4" x14ac:dyDescent="0.25">
      <c r="A55" s="6"/>
      <c r="B55" s="6" t="s">
        <v>75</v>
      </c>
      <c r="C55" s="6" t="s">
        <v>74</v>
      </c>
      <c r="D55" s="3">
        <v>6</v>
      </c>
      <c r="E55" s="1">
        <v>5.125</v>
      </c>
      <c r="F55" s="1">
        <v>4.5919999999999996</v>
      </c>
      <c r="G55" s="1">
        <v>6.3369999999999997</v>
      </c>
      <c r="H55" s="1">
        <v>3.1309999999999998</v>
      </c>
      <c r="I55" s="1">
        <v>1.0029999999999999</v>
      </c>
      <c r="J55" s="1">
        <v>0.28000000000000003</v>
      </c>
      <c r="K55" s="1">
        <v>0.308</v>
      </c>
      <c r="L55" s="1">
        <v>0.52800000000000002</v>
      </c>
      <c r="M55" s="1">
        <v>0.91500000000000004</v>
      </c>
      <c r="N55" s="1">
        <v>2.6070000000000002</v>
      </c>
      <c r="O55" s="1">
        <v>4.1589999999999998</v>
      </c>
      <c r="P55" s="1">
        <v>5.6239999999999997</v>
      </c>
      <c r="Q55" s="2">
        <f t="shared" si="0"/>
        <v>34.608999999999995</v>
      </c>
      <c r="R55" s="2">
        <f t="shared" si="1"/>
        <v>3.4608999999999994E-2</v>
      </c>
    </row>
    <row r="56" spans="1:18" ht="26.4" x14ac:dyDescent="0.25">
      <c r="A56" s="6"/>
      <c r="B56" s="6" t="s">
        <v>77</v>
      </c>
      <c r="C56" s="6" t="s">
        <v>76</v>
      </c>
      <c r="D56" s="3">
        <v>6</v>
      </c>
      <c r="E56" s="1">
        <v>3.984</v>
      </c>
      <c r="F56" s="1">
        <v>3.5990000000000002</v>
      </c>
      <c r="G56" s="1">
        <v>3.984</v>
      </c>
      <c r="H56" s="1">
        <v>1.7430000000000001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2.3370000000000002</v>
      </c>
      <c r="O56" s="1">
        <v>2.2650000000000001</v>
      </c>
      <c r="P56" s="1">
        <v>2.3370000000000002</v>
      </c>
      <c r="Q56" s="2">
        <f t="shared" si="0"/>
        <v>20.248999999999999</v>
      </c>
      <c r="R56" s="2">
        <f t="shared" si="1"/>
        <v>2.0249E-2</v>
      </c>
    </row>
    <row r="57" spans="1:18" ht="26.4" x14ac:dyDescent="0.25">
      <c r="A57" s="6"/>
      <c r="B57" s="6" t="s">
        <v>79</v>
      </c>
      <c r="C57" s="6" t="s">
        <v>78</v>
      </c>
      <c r="D57" s="3">
        <v>6</v>
      </c>
      <c r="E57" s="1">
        <v>3</v>
      </c>
      <c r="F57" s="1">
        <v>2.3969999999999998</v>
      </c>
      <c r="G57" s="1">
        <v>2</v>
      </c>
      <c r="H57" s="1">
        <v>0.7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0.7</v>
      </c>
      <c r="O57" s="1">
        <v>2.6</v>
      </c>
      <c r="P57" s="1">
        <v>3</v>
      </c>
      <c r="Q57" s="2">
        <f t="shared" si="0"/>
        <v>14.396999999999998</v>
      </c>
      <c r="R57" s="2">
        <f t="shared" si="1"/>
        <v>1.4396999999999998E-2</v>
      </c>
    </row>
    <row r="58" spans="1:18" ht="26.4" x14ac:dyDescent="0.25">
      <c r="A58" s="6"/>
      <c r="B58" s="6" t="s">
        <v>80</v>
      </c>
      <c r="C58" s="6" t="s">
        <v>78</v>
      </c>
      <c r="D58" s="3">
        <v>6</v>
      </c>
      <c r="E58" s="1">
        <v>2</v>
      </c>
      <c r="F58" s="1">
        <v>2</v>
      </c>
      <c r="G58" s="1">
        <v>1.8</v>
      </c>
      <c r="H58" s="1">
        <v>0.7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0.7</v>
      </c>
      <c r="O58" s="1">
        <v>1.8</v>
      </c>
      <c r="P58" s="1">
        <v>2.1419999999999999</v>
      </c>
      <c r="Q58" s="2">
        <f t="shared" si="0"/>
        <v>11.141999999999999</v>
      </c>
      <c r="R58" s="2">
        <f t="shared" si="1"/>
        <v>1.1141999999999999E-2</v>
      </c>
    </row>
    <row r="59" spans="1:18" ht="26.4" x14ac:dyDescent="0.25">
      <c r="A59" s="6"/>
      <c r="B59" s="6" t="s">
        <v>79</v>
      </c>
      <c r="C59" s="6" t="s">
        <v>81</v>
      </c>
      <c r="D59" s="3">
        <v>6</v>
      </c>
      <c r="E59" s="1">
        <v>7</v>
      </c>
      <c r="F59" s="1">
        <v>7</v>
      </c>
      <c r="G59" s="1">
        <v>5</v>
      </c>
      <c r="H59" s="1">
        <v>3.23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3.4</v>
      </c>
      <c r="O59" s="1">
        <v>8</v>
      </c>
      <c r="P59" s="1">
        <v>8</v>
      </c>
      <c r="Q59" s="2">
        <f t="shared" si="0"/>
        <v>41.629999999999995</v>
      </c>
      <c r="R59" s="2">
        <f t="shared" si="1"/>
        <v>4.1629999999999993E-2</v>
      </c>
    </row>
    <row r="60" spans="1:18" ht="26.4" x14ac:dyDescent="0.25">
      <c r="A60" s="6"/>
      <c r="B60" s="6" t="s">
        <v>80</v>
      </c>
      <c r="C60" s="6" t="s">
        <v>81</v>
      </c>
      <c r="D60" s="3">
        <v>6</v>
      </c>
      <c r="E60" s="1">
        <v>1</v>
      </c>
      <c r="F60" s="1">
        <v>1</v>
      </c>
      <c r="G60" s="1">
        <v>0.4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0.41799999999999998</v>
      </c>
      <c r="O60" s="1">
        <v>1</v>
      </c>
      <c r="P60" s="1">
        <v>1</v>
      </c>
      <c r="Q60" s="2">
        <f t="shared" si="0"/>
        <v>4.8179999999999996</v>
      </c>
      <c r="R60" s="2">
        <f t="shared" si="1"/>
        <v>4.8179999999999994E-3</v>
      </c>
    </row>
    <row r="61" spans="1:18" ht="26.4" x14ac:dyDescent="0.25">
      <c r="A61" s="6"/>
      <c r="B61" s="6" t="s">
        <v>83</v>
      </c>
      <c r="C61" s="6" t="s">
        <v>82</v>
      </c>
      <c r="D61" s="3">
        <v>6</v>
      </c>
      <c r="E61" s="1">
        <v>3.12</v>
      </c>
      <c r="F61" s="1">
        <v>2.73</v>
      </c>
      <c r="G61" s="1">
        <v>2.39</v>
      </c>
      <c r="H61" s="1">
        <v>1.1299999999999999</v>
      </c>
      <c r="I61" s="1">
        <v>0.61</v>
      </c>
      <c r="J61" s="1">
        <v>0.59</v>
      </c>
      <c r="K61" s="1">
        <v>0.61</v>
      </c>
      <c r="L61" s="1">
        <v>0.61</v>
      </c>
      <c r="M61" s="1">
        <v>0.59</v>
      </c>
      <c r="N61" s="1">
        <v>1.1299999999999999</v>
      </c>
      <c r="O61" s="1">
        <v>2.2000000000000002</v>
      </c>
      <c r="P61" s="1">
        <v>2.86</v>
      </c>
      <c r="Q61" s="2">
        <f t="shared" si="0"/>
        <v>18.569999999999997</v>
      </c>
      <c r="R61" s="2">
        <f t="shared" si="1"/>
        <v>1.8569999999999996E-2</v>
      </c>
    </row>
    <row r="62" spans="1:18" ht="26.4" x14ac:dyDescent="0.25">
      <c r="A62" s="6"/>
      <c r="B62" s="6" t="s">
        <v>85</v>
      </c>
      <c r="C62" s="6" t="s">
        <v>84</v>
      </c>
      <c r="D62" s="3">
        <v>6</v>
      </c>
      <c r="E62" s="1">
        <v>4.7</v>
      </c>
      <c r="F62" s="1">
        <v>3.625</v>
      </c>
      <c r="G62" s="1">
        <v>1.5</v>
      </c>
      <c r="H62" s="1">
        <v>0.56999999999999995</v>
      </c>
      <c r="I62" s="1">
        <v>0.56000000000000005</v>
      </c>
      <c r="J62" s="1">
        <v>0.56000000000000005</v>
      </c>
      <c r="K62" s="1">
        <v>0.56000000000000005</v>
      </c>
      <c r="L62" s="1">
        <v>0.56000000000000005</v>
      </c>
      <c r="M62" s="1">
        <v>0.56999999999999995</v>
      </c>
      <c r="N62" s="1">
        <v>2.15</v>
      </c>
      <c r="O62" s="1">
        <v>2.15</v>
      </c>
      <c r="P62" s="1">
        <v>3.22</v>
      </c>
      <c r="Q62" s="2">
        <f t="shared" si="0"/>
        <v>20.725000000000001</v>
      </c>
      <c r="R62" s="2">
        <f t="shared" si="1"/>
        <v>2.0725E-2</v>
      </c>
    </row>
    <row r="63" spans="1:18" ht="26.4" x14ac:dyDescent="0.25">
      <c r="A63" s="6"/>
      <c r="B63" s="6" t="s">
        <v>87</v>
      </c>
      <c r="C63" s="6" t="s">
        <v>86</v>
      </c>
      <c r="D63" s="3">
        <v>6</v>
      </c>
      <c r="E63" s="1">
        <v>1.65</v>
      </c>
      <c r="F63" s="1">
        <v>1.7190000000000001</v>
      </c>
      <c r="G63" s="1">
        <v>1.4</v>
      </c>
      <c r="H63" s="1">
        <v>0.65</v>
      </c>
      <c r="I63" s="1">
        <v>0</v>
      </c>
      <c r="J63" s="1">
        <v>0</v>
      </c>
      <c r="K63" s="1">
        <v>0</v>
      </c>
      <c r="L63" s="1">
        <v>0</v>
      </c>
      <c r="M63" s="1">
        <v>0.65</v>
      </c>
      <c r="N63" s="1">
        <v>1.4</v>
      </c>
      <c r="O63" s="1">
        <v>1.5</v>
      </c>
      <c r="P63" s="1">
        <v>1.65</v>
      </c>
      <c r="Q63" s="2">
        <f t="shared" si="0"/>
        <v>10.619000000000002</v>
      </c>
      <c r="R63" s="2">
        <f t="shared" si="1"/>
        <v>1.0619000000000002E-2</v>
      </c>
    </row>
    <row r="64" spans="1:18" ht="26.4" x14ac:dyDescent="0.25">
      <c r="A64" s="6"/>
      <c r="B64" s="6" t="s">
        <v>89</v>
      </c>
      <c r="C64" s="6" t="s">
        <v>88</v>
      </c>
      <c r="D64" s="3">
        <v>6</v>
      </c>
      <c r="E64" s="1">
        <v>3.258</v>
      </c>
      <c r="F64" s="1">
        <v>2.944</v>
      </c>
      <c r="G64" s="1">
        <v>3.2549999999999999</v>
      </c>
      <c r="H64" s="1">
        <v>1.845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2.992</v>
      </c>
      <c r="O64" s="1">
        <v>2.895</v>
      </c>
      <c r="P64" s="1">
        <v>2.9929999999999999</v>
      </c>
      <c r="Q64" s="2">
        <f t="shared" si="0"/>
        <v>20.181999999999999</v>
      </c>
      <c r="R64" s="2">
        <f t="shared" si="1"/>
        <v>2.0181999999999999E-2</v>
      </c>
    </row>
    <row r="65" spans="1:18" ht="26.4" x14ac:dyDescent="0.25">
      <c r="A65" s="6"/>
      <c r="B65" s="6" t="s">
        <v>91</v>
      </c>
      <c r="C65" s="6" t="s">
        <v>90</v>
      </c>
      <c r="D65" s="3">
        <v>6</v>
      </c>
      <c r="E65" s="1">
        <v>3.34</v>
      </c>
      <c r="F65" s="1">
        <v>3.4590000000000001</v>
      </c>
      <c r="G65" s="1">
        <v>2.7</v>
      </c>
      <c r="H65" s="1">
        <v>1.427</v>
      </c>
      <c r="I65" s="1">
        <v>0.113</v>
      </c>
      <c r="J65" s="1">
        <v>0.11</v>
      </c>
      <c r="K65" s="1">
        <v>0.113</v>
      </c>
      <c r="L65" s="1">
        <v>0.113</v>
      </c>
      <c r="M65" s="1">
        <v>0.113</v>
      </c>
      <c r="N65" s="1">
        <v>2.5</v>
      </c>
      <c r="O65" s="1">
        <v>2.81</v>
      </c>
      <c r="P65" s="1">
        <v>2.82</v>
      </c>
      <c r="Q65" s="2">
        <f t="shared" si="0"/>
        <v>19.617999999999995</v>
      </c>
      <c r="R65" s="2">
        <f t="shared" si="1"/>
        <v>1.9617999999999997E-2</v>
      </c>
    </row>
    <row r="66" spans="1:18" ht="26.4" x14ac:dyDescent="0.25">
      <c r="A66" s="6"/>
      <c r="B66" s="6" t="s">
        <v>93</v>
      </c>
      <c r="C66" s="6" t="s">
        <v>92</v>
      </c>
      <c r="D66" s="3">
        <v>6</v>
      </c>
      <c r="E66" s="1">
        <v>8</v>
      </c>
      <c r="F66" s="1">
        <v>6.5</v>
      </c>
      <c r="G66" s="1">
        <v>7</v>
      </c>
      <c r="H66" s="1">
        <v>4.5999999999999996</v>
      </c>
      <c r="I66" s="1">
        <v>2.2000000000000002</v>
      </c>
      <c r="J66" s="1">
        <v>1.5</v>
      </c>
      <c r="K66" s="1">
        <v>1</v>
      </c>
      <c r="L66" s="1">
        <v>1</v>
      </c>
      <c r="M66" s="1">
        <v>2</v>
      </c>
      <c r="N66" s="1">
        <v>5</v>
      </c>
      <c r="O66" s="1">
        <v>6</v>
      </c>
      <c r="P66" s="1">
        <v>8</v>
      </c>
      <c r="Q66" s="2">
        <f t="shared" si="0"/>
        <v>52.8</v>
      </c>
      <c r="R66" s="2">
        <f t="shared" si="1"/>
        <v>5.28E-2</v>
      </c>
    </row>
    <row r="67" spans="1:18" ht="26.4" x14ac:dyDescent="0.25">
      <c r="A67" s="6"/>
      <c r="B67" s="6" t="s">
        <v>43</v>
      </c>
      <c r="C67" s="6" t="s">
        <v>94</v>
      </c>
      <c r="D67" s="3">
        <v>6</v>
      </c>
      <c r="E67" s="1">
        <v>6</v>
      </c>
      <c r="F67" s="1">
        <v>6</v>
      </c>
      <c r="G67" s="1">
        <v>5</v>
      </c>
      <c r="H67" s="1">
        <v>3.5</v>
      </c>
      <c r="I67" s="1">
        <v>0.5</v>
      </c>
      <c r="J67" s="1">
        <v>0.5</v>
      </c>
      <c r="K67" s="1">
        <v>0.5</v>
      </c>
      <c r="L67" s="1">
        <v>0.5</v>
      </c>
      <c r="M67" s="1">
        <v>0.5</v>
      </c>
      <c r="N67" s="1">
        <v>3</v>
      </c>
      <c r="O67" s="1">
        <v>5</v>
      </c>
      <c r="P67" s="1">
        <v>5</v>
      </c>
      <c r="Q67" s="2">
        <f t="shared" si="0"/>
        <v>36</v>
      </c>
      <c r="R67" s="2">
        <f t="shared" si="1"/>
        <v>3.5999999999999997E-2</v>
      </c>
    </row>
    <row r="68" spans="1:18" ht="26.4" x14ac:dyDescent="0.25">
      <c r="A68" s="6"/>
      <c r="B68" s="6" t="s">
        <v>96</v>
      </c>
      <c r="C68" s="6" t="s">
        <v>95</v>
      </c>
      <c r="D68" s="3">
        <v>6</v>
      </c>
      <c r="E68" s="1">
        <v>2.3380000000000001</v>
      </c>
      <c r="F68" s="1">
        <v>2.895</v>
      </c>
      <c r="G68" s="1">
        <v>1.9079999999999999</v>
      </c>
      <c r="H68" s="1">
        <v>0.64</v>
      </c>
      <c r="I68" s="1">
        <v>2E-3</v>
      </c>
      <c r="J68" s="1">
        <v>0</v>
      </c>
      <c r="K68" s="1">
        <v>0</v>
      </c>
      <c r="L68" s="1">
        <v>0</v>
      </c>
      <c r="M68" s="1">
        <v>0</v>
      </c>
      <c r="N68" s="1">
        <v>0.86199999999999999</v>
      </c>
      <c r="O68" s="1">
        <v>1.7230000000000001</v>
      </c>
      <c r="P68" s="1">
        <v>1.7809999999999999</v>
      </c>
      <c r="Q68" s="2">
        <f t="shared" si="0"/>
        <v>12.149000000000001</v>
      </c>
      <c r="R68" s="2">
        <f t="shared" si="1"/>
        <v>1.2149E-2</v>
      </c>
    </row>
    <row r="69" spans="1:18" ht="25.95" customHeight="1" x14ac:dyDescent="0.25">
      <c r="A69" s="6"/>
      <c r="B69" s="6" t="s">
        <v>98</v>
      </c>
      <c r="C69" s="6" t="s">
        <v>97</v>
      </c>
      <c r="D69" s="3">
        <v>6</v>
      </c>
      <c r="E69" s="1">
        <v>5</v>
      </c>
      <c r="F69" s="1">
        <v>5</v>
      </c>
      <c r="G69" s="1">
        <v>5</v>
      </c>
      <c r="H69" s="1">
        <v>1</v>
      </c>
      <c r="I69" s="1">
        <v>1</v>
      </c>
      <c r="J69" s="1">
        <v>1</v>
      </c>
      <c r="K69" s="1">
        <v>1</v>
      </c>
      <c r="L69" s="1">
        <v>1</v>
      </c>
      <c r="M69" s="1">
        <v>1</v>
      </c>
      <c r="N69" s="1">
        <v>1</v>
      </c>
      <c r="O69" s="1">
        <v>5</v>
      </c>
      <c r="P69" s="1">
        <v>5</v>
      </c>
      <c r="Q69" s="2">
        <f t="shared" si="0"/>
        <v>32</v>
      </c>
      <c r="R69" s="2">
        <f t="shared" si="1"/>
        <v>3.2000000000000001E-2</v>
      </c>
    </row>
    <row r="70" spans="1:18" ht="26.4" x14ac:dyDescent="0.25">
      <c r="A70" s="6"/>
      <c r="B70" s="6" t="s">
        <v>100</v>
      </c>
      <c r="C70" s="6" t="s">
        <v>99</v>
      </c>
      <c r="D70" s="3">
        <v>6</v>
      </c>
      <c r="E70" s="1">
        <v>2.1</v>
      </c>
      <c r="F70" s="1">
        <v>1.9</v>
      </c>
      <c r="G70" s="1">
        <v>1.8</v>
      </c>
      <c r="H70" s="1">
        <v>1</v>
      </c>
      <c r="I70" s="1">
        <v>0.2</v>
      </c>
      <c r="J70" s="1">
        <v>0.2</v>
      </c>
      <c r="K70" s="1">
        <v>0.2</v>
      </c>
      <c r="L70" s="1">
        <v>0.2</v>
      </c>
      <c r="M70" s="1">
        <v>0.2</v>
      </c>
      <c r="N70" s="1">
        <v>1</v>
      </c>
      <c r="O70" s="1">
        <v>1.8</v>
      </c>
      <c r="P70" s="1">
        <v>2</v>
      </c>
      <c r="Q70" s="2">
        <f t="shared" si="0"/>
        <v>12.600000000000001</v>
      </c>
      <c r="R70" s="2">
        <f t="shared" si="1"/>
        <v>1.2600000000000002E-2</v>
      </c>
    </row>
    <row r="71" spans="1:18" ht="26.4" x14ac:dyDescent="0.25">
      <c r="A71" s="6"/>
      <c r="B71" s="6" t="s">
        <v>101</v>
      </c>
      <c r="C71" s="6" t="s">
        <v>26</v>
      </c>
      <c r="D71" s="3">
        <v>6</v>
      </c>
      <c r="E71" s="1">
        <v>7.9</v>
      </c>
      <c r="F71" s="1">
        <v>7.7</v>
      </c>
      <c r="G71" s="1">
        <v>6.4</v>
      </c>
      <c r="H71" s="1">
        <v>4.5</v>
      </c>
      <c r="I71" s="1">
        <v>1</v>
      </c>
      <c r="J71" s="1">
        <v>1</v>
      </c>
      <c r="K71" s="1">
        <v>1</v>
      </c>
      <c r="L71" s="1">
        <v>1.2</v>
      </c>
      <c r="M71" s="1">
        <v>1.1000000000000001</v>
      </c>
      <c r="N71" s="1">
        <v>2.4</v>
      </c>
      <c r="O71" s="1">
        <v>5</v>
      </c>
      <c r="P71" s="1">
        <v>7</v>
      </c>
      <c r="Q71" s="2">
        <f t="shared" si="0"/>
        <v>46.2</v>
      </c>
      <c r="R71" s="2">
        <f t="shared" si="1"/>
        <v>4.6200000000000005E-2</v>
      </c>
    </row>
    <row r="72" spans="1:18" ht="26.4" x14ac:dyDescent="0.25">
      <c r="A72" s="6"/>
      <c r="B72" s="6" t="s">
        <v>45</v>
      </c>
      <c r="C72" s="6" t="s">
        <v>102</v>
      </c>
      <c r="D72" s="3">
        <v>6</v>
      </c>
      <c r="E72" s="1">
        <v>3</v>
      </c>
      <c r="F72" s="1">
        <v>3</v>
      </c>
      <c r="G72" s="1">
        <v>2.89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2.89</v>
      </c>
      <c r="O72" s="1">
        <v>3</v>
      </c>
      <c r="P72" s="1">
        <v>3.6</v>
      </c>
      <c r="Q72" s="2">
        <f t="shared" ref="Q72:Q135" si="2">E72+F72+G72+H72+I72+J72+K72+L72+M72+N72+O72+P72</f>
        <v>18.380000000000003</v>
      </c>
      <c r="R72" s="2">
        <f t="shared" si="1"/>
        <v>1.8380000000000004E-2</v>
      </c>
    </row>
    <row r="73" spans="1:18" ht="26.4" x14ac:dyDescent="0.25">
      <c r="A73" s="6"/>
      <c r="B73" s="6" t="s">
        <v>104</v>
      </c>
      <c r="C73" s="6" t="s">
        <v>103</v>
      </c>
      <c r="D73" s="3">
        <v>6</v>
      </c>
      <c r="E73" s="1">
        <v>5</v>
      </c>
      <c r="F73" s="1">
        <v>3</v>
      </c>
      <c r="G73" s="1">
        <v>2</v>
      </c>
      <c r="H73" s="1">
        <v>1.5</v>
      </c>
      <c r="I73" s="1">
        <v>1</v>
      </c>
      <c r="J73" s="1">
        <v>1</v>
      </c>
      <c r="K73" s="1">
        <v>1</v>
      </c>
      <c r="L73" s="1">
        <v>1</v>
      </c>
      <c r="M73" s="1">
        <v>1</v>
      </c>
      <c r="N73" s="1">
        <v>1</v>
      </c>
      <c r="O73" s="1">
        <v>3</v>
      </c>
      <c r="P73" s="1">
        <v>4</v>
      </c>
      <c r="Q73" s="2">
        <f t="shared" si="2"/>
        <v>24.5</v>
      </c>
      <c r="R73" s="2">
        <f t="shared" ref="R73:R136" si="3">Q73/1000</f>
        <v>2.4500000000000001E-2</v>
      </c>
    </row>
    <row r="74" spans="1:18" ht="26.4" x14ac:dyDescent="0.25">
      <c r="A74" s="6"/>
      <c r="B74" s="6" t="s">
        <v>106</v>
      </c>
      <c r="C74" s="6" t="s">
        <v>105</v>
      </c>
      <c r="D74" s="3">
        <v>6</v>
      </c>
      <c r="E74" s="1">
        <v>7.4530000000000003</v>
      </c>
      <c r="F74" s="1">
        <v>6.569</v>
      </c>
      <c r="G74" s="1">
        <v>5.03</v>
      </c>
      <c r="H74" s="1">
        <v>2.0870000000000002</v>
      </c>
      <c r="I74" s="1">
        <v>0.99199999999999999</v>
      </c>
      <c r="J74" s="1">
        <v>0.91</v>
      </c>
      <c r="K74" s="1">
        <v>1.24</v>
      </c>
      <c r="L74" s="1">
        <v>0.35899999999999999</v>
      </c>
      <c r="M74" s="1">
        <v>0.68700000000000006</v>
      </c>
      <c r="N74" s="1">
        <v>3.7810000000000001</v>
      </c>
      <c r="O74" s="1">
        <v>4.5609999999999999</v>
      </c>
      <c r="P74" s="1">
        <v>4.9829999999999997</v>
      </c>
      <c r="Q74" s="2">
        <f t="shared" si="2"/>
        <v>38.651999999999994</v>
      </c>
      <c r="R74" s="2">
        <f t="shared" si="3"/>
        <v>3.8651999999999992E-2</v>
      </c>
    </row>
    <row r="75" spans="1:18" ht="26.4" x14ac:dyDescent="0.25">
      <c r="A75" s="6"/>
      <c r="B75" s="6" t="s">
        <v>106</v>
      </c>
      <c r="C75" s="6" t="s">
        <v>107</v>
      </c>
      <c r="D75" s="3">
        <v>6</v>
      </c>
      <c r="E75" s="1">
        <v>2.9</v>
      </c>
      <c r="F75" s="1">
        <v>0.4</v>
      </c>
      <c r="G75" s="1">
        <v>1</v>
      </c>
      <c r="H75" s="1">
        <v>1.9</v>
      </c>
      <c r="I75" s="1">
        <v>1.3</v>
      </c>
      <c r="J75" s="1">
        <v>0.5</v>
      </c>
      <c r="K75" s="1">
        <v>0.2</v>
      </c>
      <c r="L75" s="1">
        <v>1</v>
      </c>
      <c r="M75" s="1">
        <v>2.2999999999999998</v>
      </c>
      <c r="N75" s="1">
        <v>0</v>
      </c>
      <c r="O75" s="1">
        <v>3.5</v>
      </c>
      <c r="P75" s="1">
        <v>3.3</v>
      </c>
      <c r="Q75" s="2">
        <f t="shared" si="2"/>
        <v>18.3</v>
      </c>
      <c r="R75" s="2">
        <f t="shared" si="3"/>
        <v>1.83E-2</v>
      </c>
    </row>
    <row r="76" spans="1:18" ht="26.4" x14ac:dyDescent="0.25">
      <c r="A76" s="6"/>
      <c r="B76" s="6" t="s">
        <v>6</v>
      </c>
      <c r="C76" s="6" t="s">
        <v>108</v>
      </c>
      <c r="D76" s="3">
        <v>6</v>
      </c>
      <c r="E76" s="1">
        <v>3.3</v>
      </c>
      <c r="F76" s="1">
        <v>3.1</v>
      </c>
      <c r="G76" s="1">
        <v>3.3</v>
      </c>
      <c r="H76" s="1">
        <v>2.7</v>
      </c>
      <c r="I76" s="1">
        <v>0.1</v>
      </c>
      <c r="J76" s="1">
        <v>0.1</v>
      </c>
      <c r="K76" s="1">
        <v>0.1</v>
      </c>
      <c r="L76" s="1">
        <v>0.1</v>
      </c>
      <c r="M76" s="1">
        <v>0.1</v>
      </c>
      <c r="N76" s="1">
        <v>2.2000000000000002</v>
      </c>
      <c r="O76" s="1">
        <v>2.9</v>
      </c>
      <c r="P76" s="1">
        <v>3.2</v>
      </c>
      <c r="Q76" s="2">
        <f t="shared" si="2"/>
        <v>21.199999999999996</v>
      </c>
      <c r="R76" s="2">
        <f t="shared" si="3"/>
        <v>2.1199999999999997E-2</v>
      </c>
    </row>
    <row r="77" spans="1:18" ht="26.4" x14ac:dyDescent="0.25">
      <c r="A77" s="6"/>
      <c r="B77" s="6" t="s">
        <v>110</v>
      </c>
      <c r="C77" s="6" t="s">
        <v>109</v>
      </c>
      <c r="D77" s="3">
        <v>6</v>
      </c>
      <c r="E77" s="1">
        <v>15</v>
      </c>
      <c r="F77" s="1">
        <v>12</v>
      </c>
      <c r="G77" s="1">
        <v>9</v>
      </c>
      <c r="H77" s="1">
        <v>3</v>
      </c>
      <c r="I77" s="1">
        <v>1</v>
      </c>
      <c r="J77" s="1">
        <v>0</v>
      </c>
      <c r="K77" s="1">
        <v>0</v>
      </c>
      <c r="L77" s="1">
        <v>0</v>
      </c>
      <c r="M77" s="1">
        <v>2</v>
      </c>
      <c r="N77" s="1">
        <v>5</v>
      </c>
      <c r="O77" s="1">
        <v>9</v>
      </c>
      <c r="P77" s="1">
        <v>11</v>
      </c>
      <c r="Q77" s="2">
        <f t="shared" si="2"/>
        <v>67</v>
      </c>
      <c r="R77" s="2">
        <f t="shared" si="3"/>
        <v>6.7000000000000004E-2</v>
      </c>
    </row>
    <row r="78" spans="1:18" ht="26.4" x14ac:dyDescent="0.25">
      <c r="A78" s="6"/>
      <c r="B78" s="6" t="s">
        <v>110</v>
      </c>
      <c r="C78" s="6" t="s">
        <v>111</v>
      </c>
      <c r="D78" s="3">
        <v>6</v>
      </c>
      <c r="E78" s="1">
        <v>2</v>
      </c>
      <c r="F78" s="1">
        <v>2</v>
      </c>
      <c r="G78" s="1">
        <v>2</v>
      </c>
      <c r="H78" s="1">
        <v>2</v>
      </c>
      <c r="I78" s="1">
        <v>2</v>
      </c>
      <c r="J78" s="1">
        <v>0</v>
      </c>
      <c r="K78" s="1">
        <v>0</v>
      </c>
      <c r="L78" s="1">
        <v>0</v>
      </c>
      <c r="M78" s="1">
        <v>2</v>
      </c>
      <c r="N78" s="1">
        <v>2</v>
      </c>
      <c r="O78" s="1">
        <v>2</v>
      </c>
      <c r="P78" s="1">
        <v>2</v>
      </c>
      <c r="Q78" s="2">
        <f t="shared" si="2"/>
        <v>18</v>
      </c>
      <c r="R78" s="2">
        <f t="shared" si="3"/>
        <v>1.7999999999999999E-2</v>
      </c>
    </row>
    <row r="79" spans="1:18" ht="26.4" x14ac:dyDescent="0.25">
      <c r="A79" s="6"/>
      <c r="B79" s="6" t="s">
        <v>113</v>
      </c>
      <c r="C79" s="6" t="s">
        <v>112</v>
      </c>
      <c r="D79" s="3">
        <v>6</v>
      </c>
      <c r="E79" s="1">
        <v>2.1</v>
      </c>
      <c r="F79" s="1">
        <v>2</v>
      </c>
      <c r="G79" s="1">
        <v>1.2</v>
      </c>
      <c r="H79" s="1">
        <v>0.6</v>
      </c>
      <c r="I79" s="1">
        <v>0</v>
      </c>
      <c r="J79" s="1">
        <v>0</v>
      </c>
      <c r="K79" s="1">
        <v>0</v>
      </c>
      <c r="L79" s="1">
        <v>0</v>
      </c>
      <c r="M79" s="1">
        <v>0.6</v>
      </c>
      <c r="N79" s="1">
        <v>0.6</v>
      </c>
      <c r="O79" s="1">
        <v>1.2</v>
      </c>
      <c r="P79" s="1">
        <v>2.1</v>
      </c>
      <c r="Q79" s="2">
        <f t="shared" si="2"/>
        <v>10.399999999999999</v>
      </c>
      <c r="R79" s="2">
        <f t="shared" si="3"/>
        <v>1.0399999999999998E-2</v>
      </c>
    </row>
    <row r="80" spans="1:18" ht="26.4" x14ac:dyDescent="0.25">
      <c r="A80" s="6"/>
      <c r="B80" s="6" t="s">
        <v>115</v>
      </c>
      <c r="C80" s="6" t="s">
        <v>114</v>
      </c>
      <c r="D80" s="3">
        <v>6</v>
      </c>
      <c r="E80" s="1">
        <v>2.6349999999999998</v>
      </c>
      <c r="F80" s="1">
        <v>2.4649999999999999</v>
      </c>
      <c r="G80" s="1">
        <v>4.0380000000000003</v>
      </c>
      <c r="H80" s="1">
        <v>1.9</v>
      </c>
      <c r="I80" s="1">
        <v>0.05</v>
      </c>
      <c r="J80" s="1">
        <v>0.04</v>
      </c>
      <c r="K80" s="1">
        <v>0.04</v>
      </c>
      <c r="L80" s="1">
        <v>0.04</v>
      </c>
      <c r="M80" s="1">
        <v>0.04</v>
      </c>
      <c r="N80" s="1">
        <v>1.49</v>
      </c>
      <c r="O80" s="1">
        <v>2.7</v>
      </c>
      <c r="P80" s="1">
        <v>3.6</v>
      </c>
      <c r="Q80" s="2">
        <f t="shared" si="2"/>
        <v>19.038</v>
      </c>
      <c r="R80" s="2">
        <f t="shared" si="3"/>
        <v>1.9037999999999999E-2</v>
      </c>
    </row>
    <row r="81" spans="1:18" ht="26.4" x14ac:dyDescent="0.25">
      <c r="A81" s="6"/>
      <c r="B81" s="6" t="s">
        <v>117</v>
      </c>
      <c r="C81" s="6" t="s">
        <v>116</v>
      </c>
      <c r="D81" s="3">
        <v>6</v>
      </c>
      <c r="E81" s="1">
        <v>3</v>
      </c>
      <c r="F81" s="1">
        <v>3</v>
      </c>
      <c r="G81" s="1">
        <v>3</v>
      </c>
      <c r="H81" s="1">
        <v>1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2</v>
      </c>
      <c r="O81" s="1">
        <v>3</v>
      </c>
      <c r="P81" s="1">
        <v>3</v>
      </c>
      <c r="Q81" s="2">
        <f t="shared" si="2"/>
        <v>18</v>
      </c>
      <c r="R81" s="2">
        <f t="shared" si="3"/>
        <v>1.7999999999999999E-2</v>
      </c>
    </row>
    <row r="82" spans="1:18" ht="26.4" x14ac:dyDescent="0.25">
      <c r="A82" s="6"/>
      <c r="B82" s="6" t="s">
        <v>119</v>
      </c>
      <c r="C82" s="6" t="s">
        <v>118</v>
      </c>
      <c r="D82" s="3">
        <v>6</v>
      </c>
      <c r="E82" s="1">
        <v>5.7249999999999996</v>
      </c>
      <c r="F82" s="1">
        <v>4.6349999999999998</v>
      </c>
      <c r="G82" s="1">
        <v>4.09</v>
      </c>
      <c r="H82" s="1">
        <v>2.84</v>
      </c>
      <c r="I82" s="1">
        <v>1.671</v>
      </c>
      <c r="J82" s="1">
        <v>1.089</v>
      </c>
      <c r="K82" s="1">
        <v>0.97</v>
      </c>
      <c r="L82" s="1">
        <v>1.121</v>
      </c>
      <c r="M82" s="1">
        <v>1.385</v>
      </c>
      <c r="N82" s="1">
        <v>3.6739999999999999</v>
      </c>
      <c r="O82" s="1">
        <v>4.62</v>
      </c>
      <c r="P82" s="1">
        <v>4.75</v>
      </c>
      <c r="Q82" s="2">
        <f t="shared" si="2"/>
        <v>36.569999999999993</v>
      </c>
      <c r="R82" s="2">
        <f t="shared" si="3"/>
        <v>3.6569999999999991E-2</v>
      </c>
    </row>
    <row r="83" spans="1:18" ht="39.6" x14ac:dyDescent="0.25">
      <c r="A83" s="6"/>
      <c r="B83" s="6" t="s">
        <v>121</v>
      </c>
      <c r="C83" s="6" t="s">
        <v>120</v>
      </c>
      <c r="D83" s="3">
        <v>6</v>
      </c>
      <c r="E83" s="1">
        <v>2</v>
      </c>
      <c r="F83" s="1">
        <v>3</v>
      </c>
      <c r="G83" s="1">
        <v>1</v>
      </c>
      <c r="H83" s="1">
        <v>0.5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1</v>
      </c>
      <c r="O83" s="1">
        <v>2</v>
      </c>
      <c r="P83" s="1">
        <v>2</v>
      </c>
      <c r="Q83" s="2">
        <f t="shared" si="2"/>
        <v>11.5</v>
      </c>
      <c r="R83" s="2">
        <f t="shared" si="3"/>
        <v>1.15E-2</v>
      </c>
    </row>
    <row r="84" spans="1:18" ht="26.4" x14ac:dyDescent="0.25">
      <c r="A84" s="6"/>
      <c r="B84" s="6" t="s">
        <v>123</v>
      </c>
      <c r="C84" s="6" t="s">
        <v>122</v>
      </c>
      <c r="D84" s="3">
        <v>6</v>
      </c>
      <c r="E84" s="1">
        <v>12</v>
      </c>
      <c r="F84" s="1">
        <v>10</v>
      </c>
      <c r="G84" s="1">
        <v>10</v>
      </c>
      <c r="H84" s="1">
        <v>6</v>
      </c>
      <c r="I84" s="1">
        <v>4.5</v>
      </c>
      <c r="J84" s="1">
        <v>4.5</v>
      </c>
      <c r="K84" s="1">
        <v>4.5</v>
      </c>
      <c r="L84" s="1">
        <v>4.5</v>
      </c>
      <c r="M84" s="1">
        <v>3</v>
      </c>
      <c r="N84" s="1">
        <v>4.5</v>
      </c>
      <c r="O84" s="1">
        <v>8.3000000000000007</v>
      </c>
      <c r="P84" s="1">
        <v>12</v>
      </c>
      <c r="Q84" s="2">
        <f t="shared" si="2"/>
        <v>83.8</v>
      </c>
      <c r="R84" s="2">
        <f t="shared" si="3"/>
        <v>8.3799999999999999E-2</v>
      </c>
    </row>
    <row r="85" spans="1:18" ht="39.6" x14ac:dyDescent="0.25">
      <c r="A85" s="6"/>
      <c r="B85" s="6" t="s">
        <v>6</v>
      </c>
      <c r="C85" s="6" t="s">
        <v>124</v>
      </c>
      <c r="D85" s="3">
        <v>6</v>
      </c>
      <c r="E85" s="1">
        <v>4</v>
      </c>
      <c r="F85" s="1">
        <v>4</v>
      </c>
      <c r="G85" s="1">
        <v>3</v>
      </c>
      <c r="H85" s="1">
        <v>1.5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1.5</v>
      </c>
      <c r="O85" s="1">
        <v>3</v>
      </c>
      <c r="P85" s="1">
        <v>3</v>
      </c>
      <c r="Q85" s="2">
        <f t="shared" si="2"/>
        <v>20</v>
      </c>
      <c r="R85" s="2">
        <f t="shared" si="3"/>
        <v>0.02</v>
      </c>
    </row>
    <row r="86" spans="1:18" ht="26.4" x14ac:dyDescent="0.25">
      <c r="A86" s="6"/>
      <c r="B86" s="6" t="s">
        <v>126</v>
      </c>
      <c r="C86" s="6" t="s">
        <v>125</v>
      </c>
      <c r="D86" s="3">
        <v>6</v>
      </c>
      <c r="E86" s="1">
        <v>6</v>
      </c>
      <c r="F86" s="1">
        <v>6</v>
      </c>
      <c r="G86" s="1">
        <v>4.0999999999999996</v>
      </c>
      <c r="H86" s="1">
        <v>2.5</v>
      </c>
      <c r="I86" s="1">
        <v>0.1</v>
      </c>
      <c r="J86" s="1">
        <v>0.1</v>
      </c>
      <c r="K86" s="1">
        <v>0.1</v>
      </c>
      <c r="L86" s="1">
        <v>0.1</v>
      </c>
      <c r="M86" s="1">
        <v>0.1</v>
      </c>
      <c r="N86" s="1">
        <v>2.5</v>
      </c>
      <c r="O86" s="1">
        <v>4</v>
      </c>
      <c r="P86" s="1">
        <v>6</v>
      </c>
      <c r="Q86" s="2">
        <f t="shared" si="2"/>
        <v>31.600000000000009</v>
      </c>
      <c r="R86" s="2">
        <f t="shared" si="3"/>
        <v>3.160000000000001E-2</v>
      </c>
    </row>
    <row r="87" spans="1:18" ht="26.4" x14ac:dyDescent="0.25">
      <c r="A87" s="6"/>
      <c r="B87" s="6" t="s">
        <v>128</v>
      </c>
      <c r="C87" s="6" t="s">
        <v>127</v>
      </c>
      <c r="D87" s="3">
        <v>6</v>
      </c>
      <c r="E87" s="1">
        <v>3.5</v>
      </c>
      <c r="F87" s="1">
        <v>3</v>
      </c>
      <c r="G87" s="1">
        <v>2.5</v>
      </c>
      <c r="H87" s="1">
        <v>1.5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1.5</v>
      </c>
      <c r="O87" s="1">
        <v>2.5</v>
      </c>
      <c r="P87" s="1">
        <v>3</v>
      </c>
      <c r="Q87" s="2">
        <f t="shared" si="2"/>
        <v>17.5</v>
      </c>
      <c r="R87" s="2">
        <f t="shared" si="3"/>
        <v>1.7500000000000002E-2</v>
      </c>
    </row>
    <row r="88" spans="1:18" ht="26.4" x14ac:dyDescent="0.25">
      <c r="A88" s="6"/>
      <c r="B88" s="6" t="s">
        <v>110</v>
      </c>
      <c r="C88" s="6" t="s">
        <v>129</v>
      </c>
      <c r="D88" s="3">
        <v>6</v>
      </c>
      <c r="E88" s="1">
        <v>1.81</v>
      </c>
      <c r="F88" s="1">
        <v>1.81</v>
      </c>
      <c r="G88" s="1">
        <v>1.81</v>
      </c>
      <c r="H88" s="1">
        <v>1.81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1.81</v>
      </c>
      <c r="O88" s="1">
        <v>1.81</v>
      </c>
      <c r="P88" s="1">
        <v>1.81</v>
      </c>
      <c r="Q88" s="2">
        <f t="shared" si="2"/>
        <v>12.670000000000002</v>
      </c>
      <c r="R88" s="2">
        <f t="shared" si="3"/>
        <v>1.2670000000000002E-2</v>
      </c>
    </row>
    <row r="89" spans="1:18" ht="26.4" x14ac:dyDescent="0.25">
      <c r="A89" s="6"/>
      <c r="B89" s="6" t="s">
        <v>131</v>
      </c>
      <c r="C89" s="6" t="s">
        <v>130</v>
      </c>
      <c r="D89" s="3">
        <v>6</v>
      </c>
      <c r="E89" s="1">
        <v>4.5</v>
      </c>
      <c r="F89" s="1">
        <v>4.5</v>
      </c>
      <c r="G89" s="1">
        <v>4.5</v>
      </c>
      <c r="H89" s="1">
        <v>3.125</v>
      </c>
      <c r="I89" s="1">
        <v>0.11</v>
      </c>
      <c r="J89" s="1">
        <v>0.11</v>
      </c>
      <c r="K89" s="1">
        <v>0.11</v>
      </c>
      <c r="L89" s="1">
        <v>0.11</v>
      </c>
      <c r="M89" s="1">
        <v>0.11</v>
      </c>
      <c r="N89" s="1">
        <v>3.125</v>
      </c>
      <c r="O89" s="1">
        <v>4.5</v>
      </c>
      <c r="P89" s="1">
        <v>4.5</v>
      </c>
      <c r="Q89" s="2">
        <f t="shared" si="2"/>
        <v>29.299999999999997</v>
      </c>
      <c r="R89" s="2">
        <f t="shared" si="3"/>
        <v>2.9299999999999996E-2</v>
      </c>
    </row>
    <row r="90" spans="1:18" ht="26.4" x14ac:dyDescent="0.25">
      <c r="A90" s="6"/>
      <c r="B90" s="6" t="s">
        <v>133</v>
      </c>
      <c r="C90" s="6" t="s">
        <v>132</v>
      </c>
      <c r="D90" s="3">
        <v>6</v>
      </c>
      <c r="E90" s="1">
        <v>3.1</v>
      </c>
      <c r="F90" s="1">
        <v>3.024</v>
      </c>
      <c r="G90" s="1">
        <v>1.8009999999999999</v>
      </c>
      <c r="H90" s="1">
        <v>1.2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1.2</v>
      </c>
      <c r="O90" s="1">
        <v>1.8</v>
      </c>
      <c r="P90" s="1">
        <v>2.899</v>
      </c>
      <c r="Q90" s="2">
        <f t="shared" si="2"/>
        <v>15.024000000000001</v>
      </c>
      <c r="R90" s="2">
        <f t="shared" si="3"/>
        <v>1.5024000000000001E-2</v>
      </c>
    </row>
    <row r="91" spans="1:18" ht="26.4" x14ac:dyDescent="0.25">
      <c r="A91" s="6"/>
      <c r="B91" s="6" t="s">
        <v>135</v>
      </c>
      <c r="C91" s="6" t="s">
        <v>134</v>
      </c>
      <c r="D91" s="3">
        <v>6</v>
      </c>
      <c r="E91" s="1">
        <v>6.8440000000000003</v>
      </c>
      <c r="F91" s="1">
        <v>5.6870000000000003</v>
      </c>
      <c r="G91" s="1">
        <v>6.1470000000000002</v>
      </c>
      <c r="H91" s="1">
        <v>2.5539999999999998</v>
      </c>
      <c r="I91" s="1">
        <v>1.0960000000000001</v>
      </c>
      <c r="J91" s="1">
        <v>1E-3</v>
      </c>
      <c r="K91" s="1">
        <v>2E-3</v>
      </c>
      <c r="L91" s="1">
        <v>0</v>
      </c>
      <c r="M91" s="1">
        <v>0.8</v>
      </c>
      <c r="N91" s="1">
        <v>3.339</v>
      </c>
      <c r="O91" s="1">
        <v>4.3890000000000002</v>
      </c>
      <c r="P91" s="1">
        <v>8.0009999999999994</v>
      </c>
      <c r="Q91" s="2">
        <f t="shared" si="2"/>
        <v>38.86</v>
      </c>
      <c r="R91" s="2">
        <f t="shared" si="3"/>
        <v>3.8859999999999999E-2</v>
      </c>
    </row>
    <row r="92" spans="1:18" ht="26.4" x14ac:dyDescent="0.25">
      <c r="A92" s="6"/>
      <c r="B92" s="6" t="s">
        <v>137</v>
      </c>
      <c r="C92" s="6" t="s">
        <v>136</v>
      </c>
      <c r="D92" s="3">
        <v>6</v>
      </c>
      <c r="E92" s="1">
        <v>17.997</v>
      </c>
      <c r="F92" s="1">
        <v>11.579000000000001</v>
      </c>
      <c r="G92" s="1">
        <v>10.896000000000001</v>
      </c>
      <c r="H92" s="1">
        <v>4.0359999999999996</v>
      </c>
      <c r="I92" s="1">
        <v>2.2469999999999999</v>
      </c>
      <c r="J92" s="1">
        <v>1.0249999999999999</v>
      </c>
      <c r="K92" s="1">
        <v>0</v>
      </c>
      <c r="L92" s="1">
        <v>1.2</v>
      </c>
      <c r="M92" s="1">
        <v>2.077</v>
      </c>
      <c r="N92" s="1">
        <v>9.3350000000000009</v>
      </c>
      <c r="O92" s="1">
        <v>6.7519999999999998</v>
      </c>
      <c r="P92" s="1">
        <v>14.631</v>
      </c>
      <c r="Q92" s="2">
        <f t="shared" si="2"/>
        <v>81.775000000000006</v>
      </c>
      <c r="R92" s="2">
        <f t="shared" si="3"/>
        <v>8.1775E-2</v>
      </c>
    </row>
    <row r="93" spans="1:18" ht="26.4" x14ac:dyDescent="0.25">
      <c r="A93" s="6"/>
      <c r="B93" s="6" t="s">
        <v>139</v>
      </c>
      <c r="C93" s="6" t="s">
        <v>138</v>
      </c>
      <c r="D93" s="3">
        <v>6</v>
      </c>
      <c r="E93" s="1">
        <v>9.2080000000000002</v>
      </c>
      <c r="F93" s="1">
        <v>7.4109999999999996</v>
      </c>
      <c r="G93" s="1">
        <v>6.84</v>
      </c>
      <c r="H93" s="1">
        <v>1.2290000000000001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4.1609999999999996</v>
      </c>
      <c r="O93" s="1">
        <v>6.577</v>
      </c>
      <c r="P93" s="1">
        <v>6.0709999999999997</v>
      </c>
      <c r="Q93" s="2">
        <f t="shared" si="2"/>
        <v>41.496999999999993</v>
      </c>
      <c r="R93" s="2">
        <f t="shared" si="3"/>
        <v>4.1496999999999992E-2</v>
      </c>
    </row>
    <row r="94" spans="1:18" ht="26.4" x14ac:dyDescent="0.25">
      <c r="A94" s="6"/>
      <c r="B94" s="6" t="s">
        <v>141</v>
      </c>
      <c r="C94" s="6" t="s">
        <v>140</v>
      </c>
      <c r="D94" s="3">
        <v>6</v>
      </c>
      <c r="E94" s="1">
        <v>4</v>
      </c>
      <c r="F94" s="1">
        <v>4</v>
      </c>
      <c r="G94" s="1">
        <v>2.4</v>
      </c>
      <c r="H94" s="1">
        <v>1.2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1.2</v>
      </c>
      <c r="O94" s="1">
        <v>2.4</v>
      </c>
      <c r="P94" s="1">
        <v>3.9</v>
      </c>
      <c r="Q94" s="2">
        <f t="shared" si="2"/>
        <v>19.099999999999998</v>
      </c>
      <c r="R94" s="2">
        <f t="shared" si="3"/>
        <v>1.9099999999999999E-2</v>
      </c>
    </row>
    <row r="95" spans="1:18" ht="26.4" x14ac:dyDescent="0.25">
      <c r="A95" s="6"/>
      <c r="B95" s="6" t="s">
        <v>143</v>
      </c>
      <c r="C95" s="6" t="s">
        <v>142</v>
      </c>
      <c r="D95" s="3">
        <v>6</v>
      </c>
      <c r="E95" s="1">
        <v>7.1</v>
      </c>
      <c r="F95" s="1">
        <v>6.2</v>
      </c>
      <c r="G95" s="1">
        <v>3.05</v>
      </c>
      <c r="H95" s="1">
        <v>0.32</v>
      </c>
      <c r="I95" s="1">
        <v>0.05</v>
      </c>
      <c r="J95" s="1">
        <v>0.04</v>
      </c>
      <c r="K95" s="1">
        <v>0.04</v>
      </c>
      <c r="L95" s="1">
        <v>0.04</v>
      </c>
      <c r="M95" s="1">
        <v>0.08</v>
      </c>
      <c r="N95" s="1">
        <v>0.42</v>
      </c>
      <c r="O95" s="1">
        <v>3.5</v>
      </c>
      <c r="P95" s="1">
        <v>4.8</v>
      </c>
      <c r="Q95" s="2">
        <f t="shared" si="2"/>
        <v>25.64</v>
      </c>
      <c r="R95" s="2">
        <f t="shared" si="3"/>
        <v>2.564E-2</v>
      </c>
    </row>
    <row r="96" spans="1:18" ht="26.4" x14ac:dyDescent="0.25">
      <c r="A96" s="6"/>
      <c r="B96" s="6" t="s">
        <v>145</v>
      </c>
      <c r="C96" s="6" t="s">
        <v>144</v>
      </c>
      <c r="D96" s="3">
        <v>6</v>
      </c>
      <c r="E96" s="1">
        <v>8.4939999999999998</v>
      </c>
      <c r="F96" s="1">
        <v>9.0640000000000001</v>
      </c>
      <c r="G96" s="1">
        <v>8.92</v>
      </c>
      <c r="H96" s="1">
        <v>9.3699999999999992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9.8949999999999996</v>
      </c>
      <c r="P96" s="1">
        <v>8.5730000000000004</v>
      </c>
      <c r="Q96" s="2">
        <f t="shared" si="2"/>
        <v>54.315999999999995</v>
      </c>
      <c r="R96" s="2">
        <f t="shared" si="3"/>
        <v>5.4315999999999996E-2</v>
      </c>
    </row>
    <row r="97" spans="1:18" ht="26.4" x14ac:dyDescent="0.25">
      <c r="A97" s="6"/>
      <c r="B97" s="6" t="s">
        <v>147</v>
      </c>
      <c r="C97" s="6" t="s">
        <v>146</v>
      </c>
      <c r="D97" s="3">
        <v>6</v>
      </c>
      <c r="E97" s="1">
        <v>4.9000000000000004</v>
      </c>
      <c r="F97" s="1">
        <v>5.4</v>
      </c>
      <c r="G97" s="1">
        <v>3.1</v>
      </c>
      <c r="H97" s="1">
        <v>0.85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2.5</v>
      </c>
      <c r="O97" s="1">
        <v>4.75</v>
      </c>
      <c r="P97" s="1">
        <v>7.6</v>
      </c>
      <c r="Q97" s="2">
        <f t="shared" si="2"/>
        <v>29.1</v>
      </c>
      <c r="R97" s="2">
        <f t="shared" si="3"/>
        <v>2.9100000000000001E-2</v>
      </c>
    </row>
    <row r="98" spans="1:18" ht="26.4" x14ac:dyDescent="0.25">
      <c r="A98" s="6"/>
      <c r="B98" s="6" t="s">
        <v>149</v>
      </c>
      <c r="C98" s="6" t="s">
        <v>148</v>
      </c>
      <c r="D98" s="3">
        <v>6</v>
      </c>
      <c r="E98" s="1">
        <v>1.7</v>
      </c>
      <c r="F98" s="1">
        <v>1.7</v>
      </c>
      <c r="G98" s="1">
        <v>1.6</v>
      </c>
      <c r="H98" s="1">
        <v>0.8</v>
      </c>
      <c r="I98" s="1">
        <v>0.4</v>
      </c>
      <c r="J98" s="1">
        <v>0.4</v>
      </c>
      <c r="K98" s="1">
        <v>0.4</v>
      </c>
      <c r="L98" s="1">
        <v>0.4</v>
      </c>
      <c r="M98" s="1">
        <v>0.4</v>
      </c>
      <c r="N98" s="1">
        <v>0.8</v>
      </c>
      <c r="O98" s="1">
        <v>1.4</v>
      </c>
      <c r="P98" s="1">
        <v>1.7</v>
      </c>
      <c r="Q98" s="2">
        <f t="shared" si="2"/>
        <v>11.700000000000001</v>
      </c>
      <c r="R98" s="2">
        <f t="shared" si="3"/>
        <v>1.17E-2</v>
      </c>
    </row>
    <row r="99" spans="1:18" ht="26.4" x14ac:dyDescent="0.25">
      <c r="A99" s="6"/>
      <c r="B99" s="6" t="s">
        <v>151</v>
      </c>
      <c r="C99" s="6" t="s">
        <v>150</v>
      </c>
      <c r="D99" s="3">
        <v>6</v>
      </c>
      <c r="E99" s="1">
        <v>5</v>
      </c>
      <c r="F99" s="1">
        <v>5</v>
      </c>
      <c r="G99" s="1">
        <v>4</v>
      </c>
      <c r="H99" s="1">
        <v>3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1</v>
      </c>
      <c r="O99" s="1">
        <v>2</v>
      </c>
      <c r="P99" s="1">
        <v>4</v>
      </c>
      <c r="Q99" s="2">
        <f t="shared" si="2"/>
        <v>24</v>
      </c>
      <c r="R99" s="2">
        <f t="shared" si="3"/>
        <v>2.4E-2</v>
      </c>
    </row>
    <row r="100" spans="1:18" ht="26.4" x14ac:dyDescent="0.25">
      <c r="A100" s="6"/>
      <c r="B100" s="6" t="s">
        <v>153</v>
      </c>
      <c r="C100" s="6" t="s">
        <v>152</v>
      </c>
      <c r="D100" s="3">
        <v>6</v>
      </c>
      <c r="E100" s="1">
        <v>1.2</v>
      </c>
      <c r="F100" s="1">
        <v>1.2</v>
      </c>
      <c r="G100" s="1">
        <v>0.5</v>
      </c>
      <c r="H100" s="1">
        <v>0.4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0.5</v>
      </c>
      <c r="O100" s="1">
        <v>1.2</v>
      </c>
      <c r="P100" s="1">
        <v>1.2</v>
      </c>
      <c r="Q100" s="2">
        <f t="shared" si="2"/>
        <v>6.2</v>
      </c>
      <c r="R100" s="2">
        <f t="shared" si="3"/>
        <v>6.1999999999999998E-3</v>
      </c>
    </row>
    <row r="101" spans="1:18" ht="26.4" x14ac:dyDescent="0.25">
      <c r="A101" s="6"/>
      <c r="B101" s="6" t="s">
        <v>153</v>
      </c>
      <c r="C101" s="6" t="s">
        <v>152</v>
      </c>
      <c r="D101" s="3">
        <v>6</v>
      </c>
      <c r="E101" s="1">
        <v>1.5</v>
      </c>
      <c r="F101" s="1">
        <v>1.5</v>
      </c>
      <c r="G101" s="1">
        <v>1.25</v>
      </c>
      <c r="H101" s="1">
        <v>1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1</v>
      </c>
      <c r="O101" s="1">
        <v>1.25</v>
      </c>
      <c r="P101" s="1">
        <v>1.5</v>
      </c>
      <c r="Q101" s="2">
        <f t="shared" si="2"/>
        <v>9</v>
      </c>
      <c r="R101" s="2">
        <f t="shared" si="3"/>
        <v>8.9999999999999993E-3</v>
      </c>
    </row>
    <row r="102" spans="1:18" ht="26.4" x14ac:dyDescent="0.25">
      <c r="A102" s="6"/>
      <c r="B102" s="6" t="s">
        <v>43</v>
      </c>
      <c r="C102" s="6" t="s">
        <v>154</v>
      </c>
      <c r="D102" s="3">
        <v>6</v>
      </c>
      <c r="E102" s="1">
        <v>7.4109999999999996</v>
      </c>
      <c r="F102" s="1">
        <v>6.1520000000000001</v>
      </c>
      <c r="G102" s="1">
        <v>3.4849999999999999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6.1680000000000001</v>
      </c>
      <c r="P102" s="1">
        <v>7.46</v>
      </c>
      <c r="Q102" s="2">
        <f t="shared" si="2"/>
        <v>30.675999999999998</v>
      </c>
      <c r="R102" s="2">
        <f t="shared" si="3"/>
        <v>3.0675999999999998E-2</v>
      </c>
    </row>
    <row r="103" spans="1:18" ht="26.4" x14ac:dyDescent="0.25">
      <c r="A103" s="6"/>
      <c r="B103" s="6" t="s">
        <v>156</v>
      </c>
      <c r="C103" s="6" t="s">
        <v>155</v>
      </c>
      <c r="D103" s="3">
        <v>6</v>
      </c>
      <c r="E103" s="1">
        <v>6</v>
      </c>
      <c r="F103" s="1">
        <v>6</v>
      </c>
      <c r="G103" s="1">
        <v>4</v>
      </c>
      <c r="H103" s="1">
        <v>1.8</v>
      </c>
      <c r="I103" s="1">
        <v>0.6</v>
      </c>
      <c r="J103" s="1">
        <v>0.6</v>
      </c>
      <c r="K103" s="1">
        <v>0.6</v>
      </c>
      <c r="L103" s="1">
        <v>0.6</v>
      </c>
      <c r="M103" s="1">
        <v>1.8</v>
      </c>
      <c r="N103" s="1">
        <v>2.5</v>
      </c>
      <c r="O103" s="1">
        <v>4</v>
      </c>
      <c r="P103" s="1">
        <v>4.5</v>
      </c>
      <c r="Q103" s="2">
        <f t="shared" si="2"/>
        <v>33.000000000000007</v>
      </c>
      <c r="R103" s="2">
        <f t="shared" si="3"/>
        <v>3.3000000000000008E-2</v>
      </c>
    </row>
    <row r="104" spans="1:18" ht="26.4" x14ac:dyDescent="0.25">
      <c r="A104" s="6"/>
      <c r="B104" s="6" t="s">
        <v>157</v>
      </c>
      <c r="C104" s="6" t="s">
        <v>155</v>
      </c>
      <c r="D104" s="3">
        <v>6</v>
      </c>
      <c r="E104" s="1">
        <v>4</v>
      </c>
      <c r="F104" s="1">
        <v>4</v>
      </c>
      <c r="G104" s="1">
        <v>4</v>
      </c>
      <c r="H104" s="1">
        <v>2.5</v>
      </c>
      <c r="I104" s="1">
        <v>1</v>
      </c>
      <c r="J104" s="1">
        <v>1</v>
      </c>
      <c r="K104" s="1">
        <v>1</v>
      </c>
      <c r="L104" s="1">
        <v>1</v>
      </c>
      <c r="M104" s="1">
        <v>2</v>
      </c>
      <c r="N104" s="1">
        <v>2.5</v>
      </c>
      <c r="O104" s="1">
        <v>3.5</v>
      </c>
      <c r="P104" s="1">
        <v>4.5</v>
      </c>
      <c r="Q104" s="2">
        <f t="shared" si="2"/>
        <v>31</v>
      </c>
      <c r="R104" s="2">
        <f t="shared" si="3"/>
        <v>3.1E-2</v>
      </c>
    </row>
    <row r="105" spans="1:18" ht="26.4" x14ac:dyDescent="0.25">
      <c r="A105" s="6"/>
      <c r="B105" s="6" t="s">
        <v>159</v>
      </c>
      <c r="C105" s="6" t="s">
        <v>158</v>
      </c>
      <c r="D105" s="3">
        <v>6</v>
      </c>
      <c r="E105" s="1">
        <v>0.38</v>
      </c>
      <c r="F105" s="1">
        <v>0.26</v>
      </c>
      <c r="G105" s="1">
        <v>7.4999999999999997E-2</v>
      </c>
      <c r="H105" s="1">
        <v>2.9000000000000001E-2</v>
      </c>
      <c r="I105" s="1">
        <v>9.4E-2</v>
      </c>
      <c r="J105" s="1">
        <v>2.8000000000000001E-2</v>
      </c>
      <c r="K105" s="1">
        <v>2.8000000000000001E-2</v>
      </c>
      <c r="L105" s="1">
        <v>2.8000000000000001E-2</v>
      </c>
      <c r="M105" s="1">
        <v>1.0999999999999999E-2</v>
      </c>
      <c r="N105" s="1">
        <v>3.9E-2</v>
      </c>
      <c r="O105" s="1">
        <v>0.32800000000000001</v>
      </c>
      <c r="P105" s="1">
        <v>0.32900000000000001</v>
      </c>
      <c r="Q105" s="2">
        <f t="shared" si="2"/>
        <v>1.629</v>
      </c>
      <c r="R105" s="2">
        <f t="shared" si="3"/>
        <v>1.629E-3</v>
      </c>
    </row>
    <row r="106" spans="1:18" ht="26.4" x14ac:dyDescent="0.25">
      <c r="A106" s="6"/>
      <c r="B106" s="6" t="s">
        <v>159</v>
      </c>
      <c r="C106" s="6" t="s">
        <v>160</v>
      </c>
      <c r="D106" s="3">
        <v>6</v>
      </c>
      <c r="E106" s="1">
        <v>6.62</v>
      </c>
      <c r="F106" s="1">
        <v>5.74</v>
      </c>
      <c r="G106" s="1">
        <v>4.9249999999999998</v>
      </c>
      <c r="H106" s="1">
        <v>1.371</v>
      </c>
      <c r="I106" s="1">
        <v>0.50600000000000001</v>
      </c>
      <c r="J106" s="1">
        <v>0.57199999999999995</v>
      </c>
      <c r="K106" s="1">
        <v>0.57199999999999995</v>
      </c>
      <c r="L106" s="1">
        <v>0.57199999999999995</v>
      </c>
      <c r="M106" s="1">
        <v>0.98899999999999999</v>
      </c>
      <c r="N106" s="1">
        <v>0.96099999999999997</v>
      </c>
      <c r="O106" s="1">
        <v>4.1719999999999997</v>
      </c>
      <c r="P106" s="1">
        <v>5.6710000000000003</v>
      </c>
      <c r="Q106" s="2">
        <f t="shared" si="2"/>
        <v>32.670999999999999</v>
      </c>
      <c r="R106" s="2">
        <f t="shared" si="3"/>
        <v>3.2670999999999999E-2</v>
      </c>
    </row>
    <row r="107" spans="1:18" ht="26.4" x14ac:dyDescent="0.25">
      <c r="A107" s="6"/>
      <c r="B107" s="6" t="s">
        <v>162</v>
      </c>
      <c r="C107" s="6" t="s">
        <v>161</v>
      </c>
      <c r="D107" s="3">
        <v>6</v>
      </c>
      <c r="E107" s="1">
        <v>3</v>
      </c>
      <c r="F107" s="1">
        <v>3</v>
      </c>
      <c r="G107" s="1">
        <v>3</v>
      </c>
      <c r="H107" s="1">
        <v>2</v>
      </c>
      <c r="I107" s="1">
        <v>1</v>
      </c>
      <c r="J107" s="1">
        <v>1</v>
      </c>
      <c r="K107" s="1">
        <v>1</v>
      </c>
      <c r="L107" s="1">
        <v>1</v>
      </c>
      <c r="M107" s="1">
        <v>1.5</v>
      </c>
      <c r="N107" s="1">
        <v>3</v>
      </c>
      <c r="O107" s="1">
        <v>3</v>
      </c>
      <c r="P107" s="1">
        <v>3</v>
      </c>
      <c r="Q107" s="2">
        <f t="shared" si="2"/>
        <v>25.5</v>
      </c>
      <c r="R107" s="2">
        <f t="shared" si="3"/>
        <v>2.5499999999999998E-2</v>
      </c>
    </row>
    <row r="108" spans="1:18" ht="26.4" x14ac:dyDescent="0.25">
      <c r="A108" s="6"/>
      <c r="B108" s="6" t="s">
        <v>164</v>
      </c>
      <c r="C108" s="6" t="s">
        <v>163</v>
      </c>
      <c r="D108" s="3">
        <v>6</v>
      </c>
      <c r="E108" s="1">
        <v>6.5</v>
      </c>
      <c r="F108" s="1">
        <v>7.5</v>
      </c>
      <c r="G108" s="1">
        <v>7.5</v>
      </c>
      <c r="H108" s="1">
        <v>4.5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5.5</v>
      </c>
      <c r="O108" s="1">
        <v>5.5</v>
      </c>
      <c r="P108" s="1">
        <v>8.5</v>
      </c>
      <c r="Q108" s="2">
        <f t="shared" si="2"/>
        <v>45.5</v>
      </c>
      <c r="R108" s="2">
        <f t="shared" si="3"/>
        <v>4.5499999999999999E-2</v>
      </c>
    </row>
    <row r="109" spans="1:18" ht="26.4" x14ac:dyDescent="0.25">
      <c r="A109" s="6"/>
      <c r="B109" s="6" t="s">
        <v>166</v>
      </c>
      <c r="C109" s="6" t="s">
        <v>165</v>
      </c>
      <c r="D109" s="3">
        <v>6</v>
      </c>
      <c r="E109" s="1">
        <v>2.6</v>
      </c>
      <c r="F109" s="1">
        <v>1.8</v>
      </c>
      <c r="G109" s="1">
        <v>1.3</v>
      </c>
      <c r="H109" s="1">
        <v>0.9</v>
      </c>
      <c r="I109" s="1">
        <v>0.2</v>
      </c>
      <c r="J109" s="1">
        <v>0.05</v>
      </c>
      <c r="K109" s="1">
        <v>0.05</v>
      </c>
      <c r="L109" s="1">
        <v>0.05</v>
      </c>
      <c r="M109" s="1">
        <v>0.1</v>
      </c>
      <c r="N109" s="1">
        <v>0.5</v>
      </c>
      <c r="O109" s="1">
        <v>1.3</v>
      </c>
      <c r="P109" s="1">
        <v>2.1</v>
      </c>
      <c r="Q109" s="2">
        <f t="shared" si="2"/>
        <v>10.95</v>
      </c>
      <c r="R109" s="2">
        <f t="shared" si="3"/>
        <v>1.095E-2</v>
      </c>
    </row>
    <row r="110" spans="1:18" ht="26.4" x14ac:dyDescent="0.25">
      <c r="A110" s="6"/>
      <c r="B110" s="6" t="s">
        <v>166</v>
      </c>
      <c r="C110" s="6" t="s">
        <v>167</v>
      </c>
      <c r="D110" s="3">
        <v>6</v>
      </c>
      <c r="E110" s="1">
        <v>6.9</v>
      </c>
      <c r="F110" s="1">
        <v>6.8</v>
      </c>
      <c r="G110" s="1">
        <v>4.5</v>
      </c>
      <c r="H110" s="1">
        <v>1.9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1.9</v>
      </c>
      <c r="O110" s="1">
        <v>4.5</v>
      </c>
      <c r="P110" s="1">
        <v>6.8</v>
      </c>
      <c r="Q110" s="2">
        <f t="shared" si="2"/>
        <v>33.299999999999997</v>
      </c>
      <c r="R110" s="2">
        <f t="shared" si="3"/>
        <v>3.3299999999999996E-2</v>
      </c>
    </row>
    <row r="111" spans="1:18" ht="26.4" x14ac:dyDescent="0.25">
      <c r="A111" s="6"/>
      <c r="B111" s="6" t="s">
        <v>169</v>
      </c>
      <c r="C111" s="6" t="s">
        <v>168</v>
      </c>
      <c r="D111" s="3">
        <v>6</v>
      </c>
      <c r="E111" s="1">
        <v>2.5</v>
      </c>
      <c r="F111" s="1">
        <v>2.5</v>
      </c>
      <c r="G111" s="1">
        <v>2</v>
      </c>
      <c r="H111" s="1">
        <v>1.5</v>
      </c>
      <c r="I111" s="1">
        <v>0</v>
      </c>
      <c r="J111" s="1">
        <v>0</v>
      </c>
      <c r="K111" s="1">
        <v>0</v>
      </c>
      <c r="L111" s="1">
        <v>0</v>
      </c>
      <c r="M111" s="1">
        <v>1.5</v>
      </c>
      <c r="N111" s="1">
        <v>2</v>
      </c>
      <c r="O111" s="1">
        <v>2.5</v>
      </c>
      <c r="P111" s="1">
        <v>3</v>
      </c>
      <c r="Q111" s="2">
        <f t="shared" si="2"/>
        <v>17.5</v>
      </c>
      <c r="R111" s="2">
        <f t="shared" si="3"/>
        <v>1.7500000000000002E-2</v>
      </c>
    </row>
    <row r="112" spans="1:18" ht="26.4" x14ac:dyDescent="0.25">
      <c r="A112" s="6"/>
      <c r="B112" s="6" t="s">
        <v>171</v>
      </c>
      <c r="C112" s="6" t="s">
        <v>170</v>
      </c>
      <c r="D112" s="3">
        <v>6</v>
      </c>
      <c r="E112" s="1">
        <v>1.9</v>
      </c>
      <c r="F112" s="1">
        <v>1.9</v>
      </c>
      <c r="G112" s="1">
        <v>1.8</v>
      </c>
      <c r="H112" s="1">
        <v>1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0.9</v>
      </c>
      <c r="O112" s="1">
        <v>0.9</v>
      </c>
      <c r="P112" s="1">
        <v>1.8</v>
      </c>
      <c r="Q112" s="2">
        <f t="shared" si="2"/>
        <v>10.200000000000001</v>
      </c>
      <c r="R112" s="2">
        <f t="shared" si="3"/>
        <v>1.0200000000000001E-2</v>
      </c>
    </row>
    <row r="113" spans="1:18" ht="26.4" x14ac:dyDescent="0.25">
      <c r="A113" s="6"/>
      <c r="B113" s="6" t="s">
        <v>173</v>
      </c>
      <c r="C113" s="6" t="s">
        <v>172</v>
      </c>
      <c r="D113" s="3">
        <v>6</v>
      </c>
      <c r="E113" s="1">
        <v>11.003</v>
      </c>
      <c r="F113" s="1">
        <v>9.1809999999999992</v>
      </c>
      <c r="G113" s="1">
        <v>8.7680000000000007</v>
      </c>
      <c r="H113" s="1">
        <v>0.88800000000000001</v>
      </c>
      <c r="I113" s="1">
        <v>0.41199999999999998</v>
      </c>
      <c r="J113" s="1">
        <v>0.12</v>
      </c>
      <c r="K113" s="1">
        <v>0.14000000000000001</v>
      </c>
      <c r="L113" s="1">
        <v>0.17899999999999999</v>
      </c>
      <c r="M113" s="1">
        <v>1.3120000000000001</v>
      </c>
      <c r="N113" s="1">
        <v>3.577</v>
      </c>
      <c r="O113" s="1">
        <v>8.0139999999999993</v>
      </c>
      <c r="P113" s="1">
        <v>10.327</v>
      </c>
      <c r="Q113" s="2">
        <f t="shared" si="2"/>
        <v>53.920999999999992</v>
      </c>
      <c r="R113" s="2">
        <f t="shared" si="3"/>
        <v>5.392099999999999E-2</v>
      </c>
    </row>
    <row r="114" spans="1:18" ht="26.4" x14ac:dyDescent="0.25">
      <c r="A114" s="6"/>
      <c r="B114" s="6" t="s">
        <v>175</v>
      </c>
      <c r="C114" s="6" t="s">
        <v>174</v>
      </c>
      <c r="D114" s="3">
        <v>6</v>
      </c>
      <c r="E114" s="1">
        <v>1.5</v>
      </c>
      <c r="F114" s="1">
        <v>1.5</v>
      </c>
      <c r="G114" s="1">
        <v>1.5</v>
      </c>
      <c r="H114" s="1">
        <v>0.5</v>
      </c>
      <c r="I114" s="1">
        <v>0.5</v>
      </c>
      <c r="J114" s="1">
        <v>0.5</v>
      </c>
      <c r="K114" s="1">
        <v>0.5</v>
      </c>
      <c r="L114" s="1">
        <v>0.5</v>
      </c>
      <c r="M114" s="1">
        <v>1</v>
      </c>
      <c r="N114" s="1">
        <v>1.5</v>
      </c>
      <c r="O114" s="1">
        <v>1.5</v>
      </c>
      <c r="P114" s="1">
        <v>1.5</v>
      </c>
      <c r="Q114" s="2">
        <f t="shared" si="2"/>
        <v>12.5</v>
      </c>
      <c r="R114" s="2">
        <f t="shared" si="3"/>
        <v>1.2500000000000001E-2</v>
      </c>
    </row>
    <row r="115" spans="1:18" ht="39.6" x14ac:dyDescent="0.25">
      <c r="A115" s="6"/>
      <c r="B115" s="6" t="s">
        <v>176</v>
      </c>
      <c r="C115" s="6" t="s">
        <v>9</v>
      </c>
      <c r="D115" s="3">
        <v>6</v>
      </c>
      <c r="E115" s="1">
        <v>4.4000000000000004</v>
      </c>
      <c r="F115" s="1">
        <v>5</v>
      </c>
      <c r="G115" s="1">
        <v>5</v>
      </c>
      <c r="H115" s="1">
        <v>5</v>
      </c>
      <c r="I115" s="1">
        <v>5</v>
      </c>
      <c r="J115" s="1">
        <v>5</v>
      </c>
      <c r="K115" s="1">
        <v>5</v>
      </c>
      <c r="L115" s="1">
        <v>10</v>
      </c>
      <c r="M115" s="1">
        <v>15</v>
      </c>
      <c r="N115" s="1">
        <v>15</v>
      </c>
      <c r="O115" s="1">
        <v>10</v>
      </c>
      <c r="P115" s="1">
        <v>5</v>
      </c>
      <c r="Q115" s="2">
        <f t="shared" si="2"/>
        <v>89.4</v>
      </c>
      <c r="R115" s="2">
        <f t="shared" si="3"/>
        <v>8.9400000000000007E-2</v>
      </c>
    </row>
    <row r="116" spans="1:18" ht="39.6" x14ac:dyDescent="0.25">
      <c r="A116" s="6"/>
      <c r="B116" s="6" t="s">
        <v>178</v>
      </c>
      <c r="C116" s="6" t="s">
        <v>177</v>
      </c>
      <c r="D116" s="3">
        <v>6</v>
      </c>
      <c r="E116" s="1">
        <v>2</v>
      </c>
      <c r="F116" s="1">
        <v>1.5</v>
      </c>
      <c r="G116" s="1">
        <v>1.5</v>
      </c>
      <c r="H116" s="1">
        <v>0.6</v>
      </c>
      <c r="I116" s="1">
        <v>0.15</v>
      </c>
      <c r="J116" s="1">
        <v>0.15</v>
      </c>
      <c r="K116" s="1">
        <v>0.15</v>
      </c>
      <c r="L116" s="1">
        <v>0.15</v>
      </c>
      <c r="M116" s="1">
        <v>0.2</v>
      </c>
      <c r="N116" s="1">
        <v>0.6</v>
      </c>
      <c r="O116" s="1">
        <v>1.8</v>
      </c>
      <c r="P116" s="1">
        <v>2</v>
      </c>
      <c r="Q116" s="2">
        <f t="shared" si="2"/>
        <v>10.8</v>
      </c>
      <c r="R116" s="2">
        <f t="shared" si="3"/>
        <v>1.0800000000000001E-2</v>
      </c>
    </row>
    <row r="117" spans="1:18" ht="26.4" x14ac:dyDescent="0.25">
      <c r="A117" s="6"/>
      <c r="B117" s="6" t="s">
        <v>180</v>
      </c>
      <c r="C117" s="6" t="s">
        <v>179</v>
      </c>
      <c r="D117" s="3">
        <v>6</v>
      </c>
      <c r="E117" s="1">
        <v>2.7</v>
      </c>
      <c r="F117" s="1">
        <v>2.6</v>
      </c>
      <c r="G117" s="1">
        <v>1.3</v>
      </c>
      <c r="H117" s="1">
        <v>0.7</v>
      </c>
      <c r="I117" s="1">
        <v>0.3</v>
      </c>
      <c r="J117" s="1">
        <v>0.3</v>
      </c>
      <c r="K117" s="1">
        <v>0.3</v>
      </c>
      <c r="L117" s="1">
        <v>0.1</v>
      </c>
      <c r="M117" s="1">
        <v>0.1</v>
      </c>
      <c r="N117" s="1">
        <v>0.6</v>
      </c>
      <c r="O117" s="1">
        <v>1.9</v>
      </c>
      <c r="P117" s="1">
        <v>2.6</v>
      </c>
      <c r="Q117" s="2">
        <f t="shared" si="2"/>
        <v>13.5</v>
      </c>
      <c r="R117" s="2">
        <f t="shared" si="3"/>
        <v>1.35E-2</v>
      </c>
    </row>
    <row r="118" spans="1:18" ht="26.4" x14ac:dyDescent="0.25">
      <c r="A118" s="6"/>
      <c r="B118" s="6" t="s">
        <v>182</v>
      </c>
      <c r="C118" s="6" t="s">
        <v>181</v>
      </c>
      <c r="D118" s="3">
        <v>6</v>
      </c>
      <c r="E118" s="1">
        <v>2.76</v>
      </c>
      <c r="F118" s="1">
        <v>2.39</v>
      </c>
      <c r="G118" s="1">
        <v>2.2450000000000001</v>
      </c>
      <c r="H118" s="1">
        <v>0.79500000000000004</v>
      </c>
      <c r="I118" s="1">
        <v>0.49</v>
      </c>
      <c r="J118" s="1">
        <v>0.47499999999999998</v>
      </c>
      <c r="K118" s="1">
        <v>0.49</v>
      </c>
      <c r="L118" s="1">
        <v>0.49</v>
      </c>
      <c r="M118" s="1">
        <v>0.47499999999999998</v>
      </c>
      <c r="N118" s="1">
        <v>0.97499999999999998</v>
      </c>
      <c r="O118" s="1">
        <v>1.98</v>
      </c>
      <c r="P118" s="1">
        <v>2.4900000000000002</v>
      </c>
      <c r="Q118" s="2">
        <f t="shared" si="2"/>
        <v>16.055</v>
      </c>
      <c r="R118" s="2">
        <f t="shared" si="3"/>
        <v>1.6055E-2</v>
      </c>
    </row>
    <row r="119" spans="1:18" ht="26.4" x14ac:dyDescent="0.25">
      <c r="A119" s="6"/>
      <c r="B119" s="6" t="s">
        <v>184</v>
      </c>
      <c r="C119" s="6" t="s">
        <v>183</v>
      </c>
      <c r="D119" s="3">
        <v>6</v>
      </c>
      <c r="E119" s="1">
        <v>6</v>
      </c>
      <c r="F119" s="1">
        <v>3.7360000000000002</v>
      </c>
      <c r="G119" s="1">
        <v>4.5209999999999999</v>
      </c>
      <c r="H119" s="1">
        <v>2.0880000000000001</v>
      </c>
      <c r="I119" s="1">
        <v>0.78400000000000003</v>
      </c>
      <c r="J119" s="1">
        <v>7.2999999999999995E-2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8.0869999999999997</v>
      </c>
      <c r="Q119" s="2">
        <f t="shared" si="2"/>
        <v>25.289000000000001</v>
      </c>
      <c r="R119" s="2">
        <f t="shared" si="3"/>
        <v>2.5289000000000002E-2</v>
      </c>
    </row>
    <row r="120" spans="1:18" ht="26.4" x14ac:dyDescent="0.25">
      <c r="A120" s="6"/>
      <c r="B120" s="6" t="s">
        <v>6</v>
      </c>
      <c r="C120" s="6" t="s">
        <v>185</v>
      </c>
      <c r="D120" s="3">
        <v>6</v>
      </c>
      <c r="E120" s="1">
        <v>1.9159999999999999</v>
      </c>
      <c r="F120" s="1">
        <v>1.9159999999999999</v>
      </c>
      <c r="G120" s="1">
        <v>1.9159999999999999</v>
      </c>
      <c r="H120" s="1">
        <v>0.1</v>
      </c>
      <c r="I120" s="1">
        <v>0.1</v>
      </c>
      <c r="J120" s="1">
        <v>0.1</v>
      </c>
      <c r="K120" s="1">
        <v>0.1</v>
      </c>
      <c r="L120" s="1">
        <v>0.1</v>
      </c>
      <c r="M120" s="1">
        <v>0.32600000000000001</v>
      </c>
      <c r="N120" s="1">
        <v>1.9159999999999999</v>
      </c>
      <c r="O120" s="1">
        <v>1.9159999999999999</v>
      </c>
      <c r="P120" s="1">
        <v>1.92</v>
      </c>
      <c r="Q120" s="2">
        <f t="shared" si="2"/>
        <v>12.325999999999997</v>
      </c>
      <c r="R120" s="2">
        <f t="shared" si="3"/>
        <v>1.2325999999999997E-2</v>
      </c>
    </row>
    <row r="121" spans="1:18" ht="26.4" x14ac:dyDescent="0.25">
      <c r="A121" s="6"/>
      <c r="B121" s="6" t="s">
        <v>187</v>
      </c>
      <c r="C121" s="6" t="s">
        <v>186</v>
      </c>
      <c r="D121" s="3">
        <v>6</v>
      </c>
      <c r="E121" s="1">
        <v>3.0009999999999999</v>
      </c>
      <c r="F121" s="1">
        <v>2.9990000000000001</v>
      </c>
      <c r="G121" s="1">
        <v>3.0009999999999999</v>
      </c>
      <c r="H121" s="1">
        <v>3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2</v>
      </c>
      <c r="O121" s="1">
        <v>2.4990000000000001</v>
      </c>
      <c r="P121" s="1">
        <v>2.4990000000000001</v>
      </c>
      <c r="Q121" s="2">
        <f t="shared" si="2"/>
        <v>18.998999999999999</v>
      </c>
      <c r="R121" s="2">
        <f t="shared" si="3"/>
        <v>1.8998999999999999E-2</v>
      </c>
    </row>
    <row r="122" spans="1:18" ht="26.4" x14ac:dyDescent="0.25">
      <c r="A122" s="6"/>
      <c r="B122" s="6" t="s">
        <v>13</v>
      </c>
      <c r="C122" s="6" t="s">
        <v>188</v>
      </c>
      <c r="D122" s="3">
        <v>6</v>
      </c>
      <c r="E122" s="1">
        <v>1.851</v>
      </c>
      <c r="F122" s="1">
        <v>1.851</v>
      </c>
      <c r="G122" s="1">
        <v>1.851</v>
      </c>
      <c r="H122" s="1">
        <v>1.851</v>
      </c>
      <c r="I122" s="1">
        <v>0.6</v>
      </c>
      <c r="J122" s="1">
        <v>0.6</v>
      </c>
      <c r="K122" s="1">
        <v>0.6</v>
      </c>
      <c r="L122" s="1">
        <v>0.6</v>
      </c>
      <c r="M122" s="1">
        <v>1</v>
      </c>
      <c r="N122" s="1">
        <v>1.851</v>
      </c>
      <c r="O122" s="1">
        <v>1.851</v>
      </c>
      <c r="P122" s="1">
        <v>1.851</v>
      </c>
      <c r="Q122" s="2">
        <f t="shared" si="2"/>
        <v>16.356999999999996</v>
      </c>
      <c r="R122" s="2">
        <f t="shared" si="3"/>
        <v>1.6356999999999997E-2</v>
      </c>
    </row>
    <row r="123" spans="1:18" ht="26.4" x14ac:dyDescent="0.25">
      <c r="A123" s="6"/>
      <c r="B123" s="6" t="s">
        <v>190</v>
      </c>
      <c r="C123" s="6" t="s">
        <v>189</v>
      </c>
      <c r="D123" s="3">
        <v>6</v>
      </c>
      <c r="E123" s="1">
        <v>12.557</v>
      </c>
      <c r="F123" s="1">
        <v>11.417</v>
      </c>
      <c r="G123" s="1">
        <v>9.375</v>
      </c>
      <c r="H123" s="1">
        <v>0.28299999999999997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3.9630000000000001</v>
      </c>
      <c r="O123" s="1">
        <v>10.654</v>
      </c>
      <c r="P123" s="1">
        <v>11.16</v>
      </c>
      <c r="Q123" s="2">
        <f t="shared" si="2"/>
        <v>59.409000000000006</v>
      </c>
      <c r="R123" s="2">
        <f t="shared" si="3"/>
        <v>5.9409000000000003E-2</v>
      </c>
    </row>
    <row r="124" spans="1:18" ht="26.4" x14ac:dyDescent="0.25">
      <c r="A124" s="6"/>
      <c r="B124" s="6" t="s">
        <v>192</v>
      </c>
      <c r="C124" s="6" t="s">
        <v>191</v>
      </c>
      <c r="D124" s="3">
        <v>6</v>
      </c>
      <c r="E124" s="1">
        <v>4</v>
      </c>
      <c r="F124" s="1">
        <v>4</v>
      </c>
      <c r="G124" s="1">
        <v>3</v>
      </c>
      <c r="H124" s="1">
        <v>1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1</v>
      </c>
      <c r="O124" s="1">
        <v>2</v>
      </c>
      <c r="P124" s="1">
        <v>3</v>
      </c>
      <c r="Q124" s="2">
        <f t="shared" si="2"/>
        <v>18</v>
      </c>
      <c r="R124" s="2">
        <f t="shared" si="3"/>
        <v>1.7999999999999999E-2</v>
      </c>
    </row>
    <row r="125" spans="1:18" ht="26.4" x14ac:dyDescent="0.25">
      <c r="A125" s="6"/>
      <c r="B125" s="6" t="s">
        <v>194</v>
      </c>
      <c r="C125" s="6" t="s">
        <v>193</v>
      </c>
      <c r="D125" s="3">
        <v>6</v>
      </c>
      <c r="E125" s="1">
        <v>5.4290000000000003</v>
      </c>
      <c r="F125" s="1">
        <v>4.6120000000000001</v>
      </c>
      <c r="G125" s="1">
        <v>4.0039999999999996</v>
      </c>
      <c r="H125" s="1">
        <v>0.92300000000000004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1.046</v>
      </c>
      <c r="O125" s="1">
        <v>3.3290000000000002</v>
      </c>
      <c r="P125" s="1">
        <v>4.6760000000000002</v>
      </c>
      <c r="Q125" s="2">
        <f t="shared" si="2"/>
        <v>24.018999999999998</v>
      </c>
      <c r="R125" s="2">
        <f t="shared" si="3"/>
        <v>2.4018999999999999E-2</v>
      </c>
    </row>
    <row r="126" spans="1:18" ht="39.6" x14ac:dyDescent="0.25">
      <c r="A126" s="6"/>
      <c r="B126" s="6" t="s">
        <v>196</v>
      </c>
      <c r="C126" s="6" t="s">
        <v>195</v>
      </c>
      <c r="D126" s="3">
        <v>6</v>
      </c>
      <c r="E126" s="1">
        <v>3.14</v>
      </c>
      <c r="F126" s="1">
        <v>2.72</v>
      </c>
      <c r="G126" s="1">
        <v>2.48</v>
      </c>
      <c r="H126" s="1">
        <v>1.53</v>
      </c>
      <c r="I126" s="1">
        <v>0.16</v>
      </c>
      <c r="J126" s="1">
        <v>0.15</v>
      </c>
      <c r="K126" s="1">
        <v>0.16</v>
      </c>
      <c r="L126" s="1">
        <v>0.16</v>
      </c>
      <c r="M126" s="1">
        <v>0.15</v>
      </c>
      <c r="N126" s="1">
        <v>1.54</v>
      </c>
      <c r="O126" s="1">
        <v>2.17</v>
      </c>
      <c r="P126" s="1">
        <v>2.84</v>
      </c>
      <c r="Q126" s="2">
        <f t="shared" si="2"/>
        <v>17.200000000000003</v>
      </c>
      <c r="R126" s="2">
        <f t="shared" si="3"/>
        <v>1.7200000000000003E-2</v>
      </c>
    </row>
    <row r="127" spans="1:18" ht="26.4" x14ac:dyDescent="0.25">
      <c r="A127" s="6"/>
      <c r="B127" s="6" t="s">
        <v>197</v>
      </c>
      <c r="C127" s="6" t="s">
        <v>12</v>
      </c>
      <c r="D127" s="3">
        <v>6</v>
      </c>
      <c r="E127" s="1">
        <v>5.6</v>
      </c>
      <c r="F127" s="1">
        <v>5</v>
      </c>
      <c r="G127" s="1">
        <v>4.5</v>
      </c>
      <c r="H127" s="1">
        <v>1.5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2.5</v>
      </c>
      <c r="O127" s="1">
        <v>3.9</v>
      </c>
      <c r="P127" s="1">
        <v>5.0999999999999996</v>
      </c>
      <c r="Q127" s="2">
        <f t="shared" si="2"/>
        <v>28.1</v>
      </c>
      <c r="R127" s="2">
        <f t="shared" si="3"/>
        <v>2.81E-2</v>
      </c>
    </row>
    <row r="128" spans="1:18" ht="26.4" x14ac:dyDescent="0.25">
      <c r="A128" s="6"/>
      <c r="B128" s="6" t="s">
        <v>199</v>
      </c>
      <c r="C128" s="6" t="s">
        <v>198</v>
      </c>
      <c r="D128" s="3">
        <v>6</v>
      </c>
      <c r="E128" s="1">
        <v>2.2000000000000002</v>
      </c>
      <c r="F128" s="1">
        <v>1.8</v>
      </c>
      <c r="G128" s="1">
        <v>1.5</v>
      </c>
      <c r="H128" s="1">
        <v>0.8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1</v>
      </c>
      <c r="O128" s="1">
        <v>1.8</v>
      </c>
      <c r="P128" s="1">
        <v>2</v>
      </c>
      <c r="Q128" s="2">
        <f t="shared" si="2"/>
        <v>11.1</v>
      </c>
      <c r="R128" s="2">
        <f t="shared" si="3"/>
        <v>1.11E-2</v>
      </c>
    </row>
    <row r="129" spans="1:18" ht="26.4" x14ac:dyDescent="0.25">
      <c r="A129" s="6"/>
      <c r="B129" s="6" t="s">
        <v>201</v>
      </c>
      <c r="C129" s="6" t="s">
        <v>200</v>
      </c>
      <c r="D129" s="3">
        <v>6</v>
      </c>
      <c r="E129" s="1">
        <v>5.319</v>
      </c>
      <c r="F129" s="1">
        <v>4.569</v>
      </c>
      <c r="G129" s="1">
        <v>4.17</v>
      </c>
      <c r="H129" s="1">
        <v>1.2290000000000001</v>
      </c>
      <c r="I129" s="1">
        <v>0.06</v>
      </c>
      <c r="J129" s="1">
        <v>5.8000000000000003E-2</v>
      </c>
      <c r="K129" s="1">
        <v>0.06</v>
      </c>
      <c r="L129" s="1">
        <v>0.06</v>
      </c>
      <c r="M129" s="1">
        <v>5.8000000000000003E-2</v>
      </c>
      <c r="N129" s="1">
        <v>1.387</v>
      </c>
      <c r="O129" s="1">
        <v>3.5950000000000002</v>
      </c>
      <c r="P129" s="1">
        <v>4.7119999999999997</v>
      </c>
      <c r="Q129" s="2">
        <f t="shared" si="2"/>
        <v>25.276999999999997</v>
      </c>
      <c r="R129" s="2">
        <f t="shared" si="3"/>
        <v>2.5276999999999997E-2</v>
      </c>
    </row>
    <row r="130" spans="1:18" ht="26.4" x14ac:dyDescent="0.25">
      <c r="A130" s="6"/>
      <c r="B130" s="6" t="s">
        <v>203</v>
      </c>
      <c r="C130" s="6" t="s">
        <v>202</v>
      </c>
      <c r="D130" s="3">
        <v>6</v>
      </c>
      <c r="E130" s="1">
        <v>7</v>
      </c>
      <c r="F130" s="1">
        <v>8</v>
      </c>
      <c r="G130" s="1">
        <v>7</v>
      </c>
      <c r="H130" s="1">
        <v>4</v>
      </c>
      <c r="I130" s="1">
        <v>0.6</v>
      </c>
      <c r="J130" s="1">
        <v>0.6</v>
      </c>
      <c r="K130" s="1">
        <v>0.6</v>
      </c>
      <c r="L130" s="1">
        <v>0.6</v>
      </c>
      <c r="M130" s="1">
        <v>0.6</v>
      </c>
      <c r="N130" s="1">
        <v>4</v>
      </c>
      <c r="O130" s="1">
        <v>7</v>
      </c>
      <c r="P130" s="1">
        <v>8</v>
      </c>
      <c r="Q130" s="2">
        <f t="shared" si="2"/>
        <v>48.000000000000007</v>
      </c>
      <c r="R130" s="2">
        <f t="shared" si="3"/>
        <v>4.8000000000000008E-2</v>
      </c>
    </row>
    <row r="131" spans="1:18" ht="26.4" x14ac:dyDescent="0.25">
      <c r="A131" s="6"/>
      <c r="B131" s="6" t="s">
        <v>205</v>
      </c>
      <c r="C131" s="6" t="s">
        <v>204</v>
      </c>
      <c r="D131" s="3">
        <v>6</v>
      </c>
      <c r="E131" s="1">
        <v>7</v>
      </c>
      <c r="F131" s="1">
        <v>12</v>
      </c>
      <c r="G131" s="1">
        <v>5</v>
      </c>
      <c r="H131" s="1">
        <v>1.64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1.71</v>
      </c>
      <c r="O131" s="1">
        <v>10.61</v>
      </c>
      <c r="P131" s="1">
        <v>15.35</v>
      </c>
      <c r="Q131" s="2">
        <f t="shared" si="2"/>
        <v>53.31</v>
      </c>
      <c r="R131" s="2">
        <f t="shared" si="3"/>
        <v>5.3310000000000003E-2</v>
      </c>
    </row>
    <row r="132" spans="1:18" ht="26.4" x14ac:dyDescent="0.25">
      <c r="A132" s="6"/>
      <c r="B132" s="6" t="s">
        <v>207</v>
      </c>
      <c r="C132" s="6" t="s">
        <v>206</v>
      </c>
      <c r="D132" s="3">
        <v>6</v>
      </c>
      <c r="E132" s="1">
        <v>9</v>
      </c>
      <c r="F132" s="1">
        <v>9</v>
      </c>
      <c r="G132" s="1">
        <v>8.1</v>
      </c>
      <c r="H132" s="1">
        <v>4.0999999999999996</v>
      </c>
      <c r="I132" s="1">
        <v>1.5</v>
      </c>
      <c r="J132" s="1">
        <v>0.7</v>
      </c>
      <c r="K132" s="1">
        <v>0.7</v>
      </c>
      <c r="L132" s="1">
        <v>0.7</v>
      </c>
      <c r="M132" s="1">
        <v>4.0999999999999996</v>
      </c>
      <c r="N132" s="1">
        <v>8.1</v>
      </c>
      <c r="O132" s="1">
        <v>9</v>
      </c>
      <c r="P132" s="1">
        <v>9</v>
      </c>
      <c r="Q132" s="2">
        <f t="shared" si="2"/>
        <v>64.000000000000014</v>
      </c>
      <c r="R132" s="2">
        <f t="shared" si="3"/>
        <v>6.4000000000000015E-2</v>
      </c>
    </row>
    <row r="133" spans="1:18" ht="26.4" x14ac:dyDescent="0.25">
      <c r="A133" s="6"/>
      <c r="B133" s="6" t="s">
        <v>11</v>
      </c>
      <c r="C133" s="6" t="s">
        <v>208</v>
      </c>
      <c r="D133" s="3">
        <v>6</v>
      </c>
      <c r="E133" s="1">
        <v>10.210000000000001</v>
      </c>
      <c r="F133" s="1">
        <v>8.92</v>
      </c>
      <c r="G133" s="1">
        <v>8.25</v>
      </c>
      <c r="H133" s="1">
        <v>5.17</v>
      </c>
      <c r="I133" s="1">
        <v>0.79</v>
      </c>
      <c r="J133" s="1">
        <v>0.77</v>
      </c>
      <c r="K133" s="1">
        <v>0.79</v>
      </c>
      <c r="L133" s="1">
        <v>0.79</v>
      </c>
      <c r="M133" s="1">
        <v>0.77</v>
      </c>
      <c r="N133" s="1">
        <v>5.38</v>
      </c>
      <c r="O133" s="1">
        <v>7.21</v>
      </c>
      <c r="P133" s="1">
        <v>9.25</v>
      </c>
      <c r="Q133" s="2">
        <f t="shared" si="2"/>
        <v>58.300000000000011</v>
      </c>
      <c r="R133" s="2">
        <f t="shared" si="3"/>
        <v>5.8300000000000012E-2</v>
      </c>
    </row>
    <row r="134" spans="1:18" ht="26.4" x14ac:dyDescent="0.25">
      <c r="A134" s="6"/>
      <c r="B134" s="6" t="s">
        <v>210</v>
      </c>
      <c r="C134" s="6" t="s">
        <v>209</v>
      </c>
      <c r="D134" s="3">
        <v>6</v>
      </c>
      <c r="E134" s="1">
        <v>3.95</v>
      </c>
      <c r="F134" s="1">
        <v>3.45</v>
      </c>
      <c r="G134" s="1">
        <v>3.18</v>
      </c>
      <c r="H134" s="1">
        <v>1.99</v>
      </c>
      <c r="I134" s="1">
        <v>0.28999999999999998</v>
      </c>
      <c r="J134" s="1">
        <v>0.28000000000000003</v>
      </c>
      <c r="K134" s="1">
        <v>0.28999999999999998</v>
      </c>
      <c r="L134" s="1">
        <v>0.28999999999999998</v>
      </c>
      <c r="M134" s="1">
        <v>0.28000000000000003</v>
      </c>
      <c r="N134" s="1">
        <v>2.0699999999999998</v>
      </c>
      <c r="O134" s="1">
        <v>2.78</v>
      </c>
      <c r="P134" s="1">
        <v>3.57</v>
      </c>
      <c r="Q134" s="2">
        <f t="shared" si="2"/>
        <v>22.419999999999998</v>
      </c>
      <c r="R134" s="2">
        <f t="shared" si="3"/>
        <v>2.2419999999999999E-2</v>
      </c>
    </row>
    <row r="135" spans="1:18" ht="26.4" x14ac:dyDescent="0.25">
      <c r="A135" s="6"/>
      <c r="B135" s="6" t="s">
        <v>45</v>
      </c>
      <c r="C135" s="6" t="s">
        <v>211</v>
      </c>
      <c r="D135" s="3">
        <v>6</v>
      </c>
      <c r="E135" s="1">
        <v>1.5</v>
      </c>
      <c r="F135" s="1">
        <v>1.5</v>
      </c>
      <c r="G135" s="1">
        <v>0.6</v>
      </c>
      <c r="H135" s="1">
        <v>0.36699999999999999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0.8</v>
      </c>
      <c r="O135" s="1">
        <v>1.5</v>
      </c>
      <c r="P135" s="1">
        <v>1.5</v>
      </c>
      <c r="Q135" s="2">
        <f t="shared" si="2"/>
        <v>7.7670000000000003</v>
      </c>
      <c r="R135" s="2">
        <f t="shared" si="3"/>
        <v>7.7670000000000005E-3</v>
      </c>
    </row>
    <row r="136" spans="1:18" ht="26.4" x14ac:dyDescent="0.25">
      <c r="A136" s="6"/>
      <c r="B136" s="6" t="s">
        <v>45</v>
      </c>
      <c r="C136" s="6" t="s">
        <v>212</v>
      </c>
      <c r="D136" s="3">
        <v>6</v>
      </c>
      <c r="E136" s="1">
        <v>1.9550000000000001</v>
      </c>
      <c r="F136" s="1">
        <v>1.472</v>
      </c>
      <c r="G136" s="1">
        <v>2.1280000000000001</v>
      </c>
      <c r="H136" s="1">
        <v>0.436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0.11</v>
      </c>
      <c r="O136" s="1">
        <v>0.86199999999999999</v>
      </c>
      <c r="P136" s="1">
        <v>1.571</v>
      </c>
      <c r="Q136" s="2">
        <f t="shared" ref="Q136:Q199" si="4">E136+F136+G136+H136+I136+J136+K136+L136+M136+N136+O136+P136</f>
        <v>8.5340000000000007</v>
      </c>
      <c r="R136" s="2">
        <f t="shared" si="3"/>
        <v>8.5339999999999999E-3</v>
      </c>
    </row>
    <row r="137" spans="1:18" ht="26.4" x14ac:dyDescent="0.25">
      <c r="A137" s="6"/>
      <c r="B137" s="6" t="s">
        <v>214</v>
      </c>
      <c r="C137" s="6" t="s">
        <v>213</v>
      </c>
      <c r="D137" s="3">
        <v>6</v>
      </c>
      <c r="E137" s="1">
        <v>2.1</v>
      </c>
      <c r="F137" s="1">
        <v>2.1</v>
      </c>
      <c r="G137" s="1">
        <v>2.1</v>
      </c>
      <c r="H137" s="1">
        <v>1.2</v>
      </c>
      <c r="I137" s="1">
        <v>0.5</v>
      </c>
      <c r="J137" s="1">
        <v>0.5</v>
      </c>
      <c r="K137" s="1">
        <v>0.5</v>
      </c>
      <c r="L137" s="1">
        <v>0.5</v>
      </c>
      <c r="M137" s="1">
        <v>0.5</v>
      </c>
      <c r="N137" s="1">
        <v>2.1</v>
      </c>
      <c r="O137" s="1">
        <v>2.1</v>
      </c>
      <c r="P137" s="1">
        <v>2.1</v>
      </c>
      <c r="Q137" s="2">
        <f t="shared" si="4"/>
        <v>16.3</v>
      </c>
      <c r="R137" s="2">
        <f t="shared" ref="R137:R200" si="5">Q137/1000</f>
        <v>1.6300000000000002E-2</v>
      </c>
    </row>
    <row r="138" spans="1:18" ht="26.4" x14ac:dyDescent="0.25">
      <c r="A138" s="6"/>
      <c r="B138" s="6" t="s">
        <v>216</v>
      </c>
      <c r="C138" s="6" t="s">
        <v>215</v>
      </c>
      <c r="D138" s="3">
        <v>6</v>
      </c>
      <c r="E138" s="1">
        <v>2.5</v>
      </c>
      <c r="F138" s="1">
        <v>2.5</v>
      </c>
      <c r="G138" s="1">
        <v>0.2</v>
      </c>
      <c r="H138" s="1">
        <v>0.09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1</v>
      </c>
      <c r="O138" s="1">
        <v>1.5</v>
      </c>
      <c r="P138" s="1">
        <v>2.5</v>
      </c>
      <c r="Q138" s="2">
        <f t="shared" si="4"/>
        <v>10.29</v>
      </c>
      <c r="R138" s="2">
        <f t="shared" si="5"/>
        <v>1.0289999999999999E-2</v>
      </c>
    </row>
    <row r="139" spans="1:18" ht="26.4" x14ac:dyDescent="0.25">
      <c r="A139" s="6"/>
      <c r="B139" s="6" t="s">
        <v>218</v>
      </c>
      <c r="C139" s="6" t="s">
        <v>217</v>
      </c>
      <c r="D139" s="3">
        <v>6</v>
      </c>
      <c r="E139" s="1">
        <v>3</v>
      </c>
      <c r="F139" s="1">
        <v>3</v>
      </c>
      <c r="G139" s="1">
        <v>2.5</v>
      </c>
      <c r="H139" s="1">
        <v>1.5</v>
      </c>
      <c r="I139" s="1">
        <v>0.25</v>
      </c>
      <c r="J139" s="1">
        <v>0.1</v>
      </c>
      <c r="K139" s="1">
        <v>0.1</v>
      </c>
      <c r="L139" s="1">
        <v>0.1</v>
      </c>
      <c r="M139" s="1">
        <v>0.25</v>
      </c>
      <c r="N139" s="1">
        <v>1.5</v>
      </c>
      <c r="O139" s="1">
        <v>2.5</v>
      </c>
      <c r="P139" s="1">
        <v>2.5</v>
      </c>
      <c r="Q139" s="2">
        <f t="shared" si="4"/>
        <v>17.299999999999997</v>
      </c>
      <c r="R139" s="2">
        <f t="shared" si="5"/>
        <v>1.7299999999999996E-2</v>
      </c>
    </row>
    <row r="140" spans="1:18" ht="26.4" x14ac:dyDescent="0.25">
      <c r="A140" s="6"/>
      <c r="B140" s="6" t="s">
        <v>220</v>
      </c>
      <c r="C140" s="6" t="s">
        <v>219</v>
      </c>
      <c r="D140" s="3">
        <v>6</v>
      </c>
      <c r="E140" s="1">
        <v>3.4340000000000002</v>
      </c>
      <c r="F140" s="1">
        <v>2.8410000000000002</v>
      </c>
      <c r="G140" s="1">
        <v>2.1509999999999998</v>
      </c>
      <c r="H140" s="1">
        <v>0.99199999999999999</v>
      </c>
      <c r="I140" s="1">
        <v>0.23599999999999999</v>
      </c>
      <c r="J140" s="1">
        <v>0.20599999999999999</v>
      </c>
      <c r="K140" s="1">
        <v>0.23599999999999999</v>
      </c>
      <c r="L140" s="1">
        <v>0.23599999999999999</v>
      </c>
      <c r="M140" s="1">
        <v>0.20599999999999999</v>
      </c>
      <c r="N140" s="1">
        <v>2.0739999999999998</v>
      </c>
      <c r="O140" s="1">
        <v>2.673</v>
      </c>
      <c r="P140" s="1">
        <v>2.984</v>
      </c>
      <c r="Q140" s="2">
        <f t="shared" si="4"/>
        <v>18.268999999999998</v>
      </c>
      <c r="R140" s="2">
        <f t="shared" si="5"/>
        <v>1.8268999999999997E-2</v>
      </c>
    </row>
    <row r="141" spans="1:18" ht="26.4" x14ac:dyDescent="0.25">
      <c r="A141" s="6"/>
      <c r="B141" s="6" t="s">
        <v>222</v>
      </c>
      <c r="C141" s="6" t="s">
        <v>221</v>
      </c>
      <c r="D141" s="3">
        <v>6</v>
      </c>
      <c r="E141" s="1">
        <v>8.7680000000000007</v>
      </c>
      <c r="F141" s="1">
        <v>8.6120000000000001</v>
      </c>
      <c r="G141" s="1">
        <v>7.18</v>
      </c>
      <c r="H141" s="1">
        <v>4.2050000000000001</v>
      </c>
      <c r="I141" s="1">
        <v>0.318</v>
      </c>
      <c r="J141" s="1">
        <v>0.318</v>
      </c>
      <c r="K141" s="1">
        <v>0.318</v>
      </c>
      <c r="L141" s="1">
        <v>0.318</v>
      </c>
      <c r="M141" s="1">
        <v>0.318</v>
      </c>
      <c r="N141" s="1">
        <v>4.2050000000000001</v>
      </c>
      <c r="O141" s="1">
        <v>6.7119999999999997</v>
      </c>
      <c r="P141" s="1">
        <v>8.0830000000000002</v>
      </c>
      <c r="Q141" s="2">
        <f t="shared" si="4"/>
        <v>49.355000000000004</v>
      </c>
      <c r="R141" s="2">
        <f t="shared" si="5"/>
        <v>4.9355000000000003E-2</v>
      </c>
    </row>
    <row r="142" spans="1:18" ht="26.4" x14ac:dyDescent="0.25">
      <c r="A142" s="6"/>
      <c r="B142" s="6" t="s">
        <v>224</v>
      </c>
      <c r="C142" s="6" t="s">
        <v>223</v>
      </c>
      <c r="D142" s="3">
        <v>6</v>
      </c>
      <c r="E142" s="1">
        <v>3.6240000000000001</v>
      </c>
      <c r="F142" s="1">
        <v>3.6240000000000001</v>
      </c>
      <c r="G142" s="1">
        <v>3.6240000000000001</v>
      </c>
      <c r="H142" s="1">
        <v>0.90600000000000003</v>
      </c>
      <c r="I142" s="1">
        <v>0.90600000000000003</v>
      </c>
      <c r="J142" s="1">
        <v>0.90600000000000003</v>
      </c>
      <c r="K142" s="1">
        <v>0.90600000000000003</v>
      </c>
      <c r="L142" s="1">
        <v>0.90600000000000003</v>
      </c>
      <c r="M142" s="1">
        <v>0.90600000000000003</v>
      </c>
      <c r="N142" s="1">
        <v>3.6240000000000001</v>
      </c>
      <c r="O142" s="1">
        <v>3.6240000000000001</v>
      </c>
      <c r="P142" s="1">
        <v>3.6240000000000001</v>
      </c>
      <c r="Q142" s="2">
        <f t="shared" si="4"/>
        <v>27.18</v>
      </c>
      <c r="R142" s="2">
        <f t="shared" si="5"/>
        <v>2.7179999999999999E-2</v>
      </c>
    </row>
    <row r="143" spans="1:18" ht="26.4" x14ac:dyDescent="0.25">
      <c r="A143" s="6"/>
      <c r="B143" s="6" t="s">
        <v>226</v>
      </c>
      <c r="C143" s="6" t="s">
        <v>225</v>
      </c>
      <c r="D143" s="3">
        <v>6</v>
      </c>
      <c r="E143" s="1">
        <v>15</v>
      </c>
      <c r="F143" s="1">
        <v>14</v>
      </c>
      <c r="G143" s="1">
        <v>13.5</v>
      </c>
      <c r="H143" s="1">
        <v>11.5</v>
      </c>
      <c r="I143" s="1">
        <v>2.8</v>
      </c>
      <c r="J143" s="1">
        <v>2.4</v>
      </c>
      <c r="K143" s="1">
        <v>2</v>
      </c>
      <c r="L143" s="1">
        <v>2</v>
      </c>
      <c r="M143" s="1">
        <v>1.9</v>
      </c>
      <c r="N143" s="1">
        <v>8</v>
      </c>
      <c r="O143" s="1">
        <v>11.5</v>
      </c>
      <c r="P143" s="1">
        <v>14</v>
      </c>
      <c r="Q143" s="2">
        <f t="shared" si="4"/>
        <v>98.6</v>
      </c>
      <c r="R143" s="2">
        <f t="shared" si="5"/>
        <v>9.8599999999999993E-2</v>
      </c>
    </row>
    <row r="144" spans="1:18" ht="26.4" x14ac:dyDescent="0.25">
      <c r="A144" s="6"/>
      <c r="B144" s="6" t="s">
        <v>228</v>
      </c>
      <c r="C144" s="6" t="s">
        <v>227</v>
      </c>
      <c r="D144" s="3">
        <v>6</v>
      </c>
      <c r="E144" s="1">
        <v>3.2850000000000001</v>
      </c>
      <c r="F144" s="1">
        <v>3.2850000000000001</v>
      </c>
      <c r="G144" s="1">
        <v>3.2850000000000001</v>
      </c>
      <c r="H144" s="1">
        <v>3.2850000000000001</v>
      </c>
      <c r="I144" s="1">
        <v>3.2850000000000001</v>
      </c>
      <c r="J144" s="1">
        <v>3.2850000000000001</v>
      </c>
      <c r="K144" s="1">
        <v>3.2850000000000001</v>
      </c>
      <c r="L144" s="1">
        <v>3.2850000000000001</v>
      </c>
      <c r="M144" s="1">
        <v>3.2850000000000001</v>
      </c>
      <c r="N144" s="1">
        <v>3.2850000000000001</v>
      </c>
      <c r="O144" s="1">
        <v>3.2850000000000001</v>
      </c>
      <c r="P144" s="1">
        <v>3.2850000000000001</v>
      </c>
      <c r="Q144" s="2">
        <f t="shared" si="4"/>
        <v>39.42</v>
      </c>
      <c r="R144" s="2">
        <f t="shared" si="5"/>
        <v>3.9420000000000004E-2</v>
      </c>
    </row>
    <row r="145" spans="1:18" ht="26.4" x14ac:dyDescent="0.25">
      <c r="A145" s="6"/>
      <c r="B145" s="6" t="s">
        <v>230</v>
      </c>
      <c r="C145" s="6" t="s">
        <v>229</v>
      </c>
      <c r="D145" s="3">
        <v>7</v>
      </c>
      <c r="E145" s="1">
        <v>5.0999999999999997E-2</v>
      </c>
      <c r="F145" s="1">
        <v>5.8999999999999997E-2</v>
      </c>
      <c r="G145" s="1">
        <v>5.2999999999999999E-2</v>
      </c>
      <c r="H145" s="1">
        <v>3.1E-2</v>
      </c>
      <c r="I145" s="1">
        <v>1.9E-2</v>
      </c>
      <c r="J145" s="1">
        <v>2.4E-2</v>
      </c>
      <c r="K145" s="1">
        <v>8.0000000000000002E-3</v>
      </c>
      <c r="L145" s="1">
        <v>8.9999999999999993E-3</v>
      </c>
      <c r="M145" s="1">
        <v>0.03</v>
      </c>
      <c r="N145" s="1">
        <v>5.7000000000000002E-2</v>
      </c>
      <c r="O145" s="1">
        <v>8.4000000000000005E-2</v>
      </c>
      <c r="P145" s="1">
        <v>8.4000000000000005E-2</v>
      </c>
      <c r="Q145" s="2">
        <f t="shared" si="4"/>
        <v>0.5089999999999999</v>
      </c>
      <c r="R145" s="2">
        <f t="shared" si="5"/>
        <v>5.089999999999999E-4</v>
      </c>
    </row>
    <row r="146" spans="1:18" ht="26.4" x14ac:dyDescent="0.25">
      <c r="A146" s="6"/>
      <c r="B146" s="6" t="s">
        <v>232</v>
      </c>
      <c r="C146" s="6" t="s">
        <v>231</v>
      </c>
      <c r="D146" s="3">
        <v>7</v>
      </c>
      <c r="E146" s="1">
        <v>0.05</v>
      </c>
      <c r="F146" s="1">
        <v>0.05</v>
      </c>
      <c r="G146" s="1">
        <v>0.05</v>
      </c>
      <c r="H146" s="1">
        <v>0.05</v>
      </c>
      <c r="I146" s="1">
        <v>0.05</v>
      </c>
      <c r="J146" s="1">
        <v>0.05</v>
      </c>
      <c r="K146" s="1">
        <v>0.05</v>
      </c>
      <c r="L146" s="1">
        <v>0.05</v>
      </c>
      <c r="M146" s="1">
        <v>0.05</v>
      </c>
      <c r="N146" s="1">
        <v>0.05</v>
      </c>
      <c r="O146" s="1">
        <v>0.05</v>
      </c>
      <c r="P146" s="1">
        <v>0.05</v>
      </c>
      <c r="Q146" s="2">
        <f t="shared" si="4"/>
        <v>0.6</v>
      </c>
      <c r="R146" s="2">
        <f t="shared" si="5"/>
        <v>5.9999999999999995E-4</v>
      </c>
    </row>
    <row r="147" spans="1:18" ht="26.4" x14ac:dyDescent="0.25">
      <c r="A147" s="6"/>
      <c r="B147" s="6" t="s">
        <v>234</v>
      </c>
      <c r="C147" s="6" t="s">
        <v>233</v>
      </c>
      <c r="D147" s="3">
        <v>7</v>
      </c>
      <c r="E147" s="1">
        <v>0.03</v>
      </c>
      <c r="F147" s="1">
        <v>0.03</v>
      </c>
      <c r="G147" s="1">
        <v>0.03</v>
      </c>
      <c r="H147" s="1">
        <v>0.03</v>
      </c>
      <c r="I147" s="1">
        <v>0.06</v>
      </c>
      <c r="J147" s="1">
        <v>0.06</v>
      </c>
      <c r="K147" s="1">
        <v>0.06</v>
      </c>
      <c r="L147" s="1">
        <v>0.06</v>
      </c>
      <c r="M147" s="1">
        <v>0.06</v>
      </c>
      <c r="N147" s="1">
        <v>0.06</v>
      </c>
      <c r="O147" s="1">
        <v>0.06</v>
      </c>
      <c r="P147" s="1">
        <v>0.06</v>
      </c>
      <c r="Q147" s="2">
        <f t="shared" si="4"/>
        <v>0.60000000000000009</v>
      </c>
      <c r="R147" s="2">
        <f t="shared" si="5"/>
        <v>6.0000000000000006E-4</v>
      </c>
    </row>
    <row r="148" spans="1:18" ht="26.4" x14ac:dyDescent="0.25">
      <c r="A148" s="6"/>
      <c r="B148" s="6" t="s">
        <v>236</v>
      </c>
      <c r="C148" s="6" t="s">
        <v>235</v>
      </c>
      <c r="D148" s="3">
        <v>7</v>
      </c>
      <c r="E148" s="1">
        <v>0.98399999999999999</v>
      </c>
      <c r="F148" s="1">
        <v>0.86</v>
      </c>
      <c r="G148" s="1">
        <v>0.98399999999999999</v>
      </c>
      <c r="H148" s="1">
        <v>0.23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0.28199999999999997</v>
      </c>
      <c r="O148" s="1">
        <v>0.46700000000000003</v>
      </c>
      <c r="P148" s="1">
        <v>0.68200000000000005</v>
      </c>
      <c r="Q148" s="2">
        <f t="shared" si="4"/>
        <v>4.4889999999999999</v>
      </c>
      <c r="R148" s="2">
        <f t="shared" si="5"/>
        <v>4.4889999999999999E-3</v>
      </c>
    </row>
    <row r="149" spans="1:18" ht="52.8" x14ac:dyDescent="0.25">
      <c r="A149" s="6"/>
      <c r="B149" s="6" t="s">
        <v>238</v>
      </c>
      <c r="C149" s="6" t="s">
        <v>237</v>
      </c>
      <c r="D149" s="3">
        <v>7</v>
      </c>
      <c r="E149" s="1">
        <v>0.89800000000000002</v>
      </c>
      <c r="F149" s="1">
        <v>0.65800000000000003</v>
      </c>
      <c r="G149" s="1">
        <v>0.53800000000000003</v>
      </c>
      <c r="H149" s="1">
        <v>0.17100000000000001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0.308</v>
      </c>
      <c r="O149" s="1">
        <v>0.61599999999999999</v>
      </c>
      <c r="P149" s="1">
        <v>0.63700000000000001</v>
      </c>
      <c r="Q149" s="2">
        <f t="shared" si="4"/>
        <v>3.8260000000000001</v>
      </c>
      <c r="R149" s="2">
        <f t="shared" si="5"/>
        <v>3.826E-3</v>
      </c>
    </row>
    <row r="150" spans="1:18" ht="26.4" x14ac:dyDescent="0.25">
      <c r="A150" s="6"/>
      <c r="B150" s="6" t="s">
        <v>240</v>
      </c>
      <c r="C150" s="6" t="s">
        <v>239</v>
      </c>
      <c r="D150" s="3">
        <v>7</v>
      </c>
      <c r="E150" s="1">
        <v>1.5660000000000001</v>
      </c>
      <c r="F150" s="1">
        <v>1.415</v>
      </c>
      <c r="G150" s="1">
        <v>1.5660000000000001</v>
      </c>
      <c r="H150" s="1">
        <v>0.65700000000000003</v>
      </c>
      <c r="I150" s="1">
        <v>6.8000000000000005E-2</v>
      </c>
      <c r="J150" s="1">
        <v>6.8000000000000005E-2</v>
      </c>
      <c r="K150" s="1">
        <v>6.8000000000000005E-2</v>
      </c>
      <c r="L150" s="1">
        <v>6.8000000000000005E-2</v>
      </c>
      <c r="M150" s="1">
        <v>6.8000000000000005E-2</v>
      </c>
      <c r="N150" s="1">
        <v>0.65700000000000003</v>
      </c>
      <c r="O150" s="1">
        <v>0.65700000000000003</v>
      </c>
      <c r="P150" s="1">
        <v>0.76500000000000001</v>
      </c>
      <c r="Q150" s="2">
        <f t="shared" si="4"/>
        <v>7.6229999999999976</v>
      </c>
      <c r="R150" s="2">
        <f t="shared" si="5"/>
        <v>7.6229999999999978E-3</v>
      </c>
    </row>
    <row r="151" spans="1:18" ht="26.4" x14ac:dyDescent="0.25">
      <c r="A151" s="6"/>
      <c r="B151" s="6" t="s">
        <v>153</v>
      </c>
      <c r="C151" s="6" t="s">
        <v>241</v>
      </c>
      <c r="D151" s="3">
        <v>7</v>
      </c>
      <c r="E151" s="1">
        <v>1.3</v>
      </c>
      <c r="F151" s="1">
        <v>1.3</v>
      </c>
      <c r="G151" s="1">
        <v>1</v>
      </c>
      <c r="H151" s="1">
        <v>0.1</v>
      </c>
      <c r="I151" s="1">
        <v>0.1</v>
      </c>
      <c r="J151" s="1">
        <v>0.1</v>
      </c>
      <c r="K151" s="1">
        <v>0.1</v>
      </c>
      <c r="L151" s="1">
        <v>0.1</v>
      </c>
      <c r="M151" s="1">
        <v>0.5</v>
      </c>
      <c r="N151" s="1">
        <v>0.75</v>
      </c>
      <c r="O151" s="1">
        <v>1.2</v>
      </c>
      <c r="P151" s="1">
        <v>1.4</v>
      </c>
      <c r="Q151" s="2">
        <f t="shared" si="4"/>
        <v>7.9499999999999993</v>
      </c>
      <c r="R151" s="2">
        <f t="shared" si="5"/>
        <v>7.9499999999999987E-3</v>
      </c>
    </row>
    <row r="152" spans="1:18" ht="26.4" x14ac:dyDescent="0.25">
      <c r="A152" s="6"/>
      <c r="B152" s="6" t="s">
        <v>79</v>
      </c>
      <c r="C152" s="6" t="s">
        <v>242</v>
      </c>
      <c r="D152" s="3">
        <v>7</v>
      </c>
      <c r="E152" s="1">
        <v>1.5489999999999999</v>
      </c>
      <c r="F152" s="1">
        <v>0.9</v>
      </c>
      <c r="G152" s="1">
        <v>0.6</v>
      </c>
      <c r="H152" s="1">
        <v>0.2</v>
      </c>
      <c r="I152" s="1">
        <v>0.05</v>
      </c>
      <c r="J152" s="1">
        <v>0.05</v>
      </c>
      <c r="K152" s="1">
        <v>0.05</v>
      </c>
      <c r="L152" s="1">
        <v>0.05</v>
      </c>
      <c r="M152" s="1">
        <v>0.15</v>
      </c>
      <c r="N152" s="1">
        <v>0.45</v>
      </c>
      <c r="O152" s="1">
        <v>0.8</v>
      </c>
      <c r="P152" s="1">
        <v>0.95899999999999996</v>
      </c>
      <c r="Q152" s="2">
        <f t="shared" si="4"/>
        <v>5.8079999999999989</v>
      </c>
      <c r="R152" s="2">
        <f t="shared" si="5"/>
        <v>5.8079999999999989E-3</v>
      </c>
    </row>
    <row r="153" spans="1:18" ht="26.4" x14ac:dyDescent="0.25">
      <c r="A153" s="6"/>
      <c r="B153" s="6" t="s">
        <v>244</v>
      </c>
      <c r="C153" s="6" t="s">
        <v>243</v>
      </c>
      <c r="D153" s="3">
        <v>7</v>
      </c>
      <c r="E153" s="1">
        <v>1.218</v>
      </c>
      <c r="F153" s="1">
        <v>1.1020000000000001</v>
      </c>
      <c r="G153" s="1">
        <v>0.64500000000000002</v>
      </c>
      <c r="H153" s="1">
        <v>0.82799999999999996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5.8999999999999997E-2</v>
      </c>
      <c r="O153" s="1">
        <v>0.06</v>
      </c>
      <c r="P153" s="1">
        <v>7.8E-2</v>
      </c>
      <c r="Q153" s="2">
        <f t="shared" si="4"/>
        <v>3.99</v>
      </c>
      <c r="R153" s="2">
        <f t="shared" si="5"/>
        <v>3.9900000000000005E-3</v>
      </c>
    </row>
    <row r="154" spans="1:18" ht="26.4" x14ac:dyDescent="0.25">
      <c r="A154" s="6"/>
      <c r="B154" s="6" t="s">
        <v>244</v>
      </c>
      <c r="C154" s="6" t="s">
        <v>243</v>
      </c>
      <c r="D154" s="3">
        <v>7</v>
      </c>
      <c r="E154" s="1">
        <v>0.23699999999999999</v>
      </c>
      <c r="F154" s="1">
        <v>0.215</v>
      </c>
      <c r="G154" s="1">
        <v>0.52400000000000002</v>
      </c>
      <c r="H154" s="1">
        <v>0.66500000000000004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4.7E-2</v>
      </c>
      <c r="O154" s="1">
        <v>4.4999999999999998E-2</v>
      </c>
      <c r="P154" s="1">
        <v>3.9E-2</v>
      </c>
      <c r="Q154" s="2">
        <f t="shared" si="4"/>
        <v>1.7719999999999998</v>
      </c>
      <c r="R154" s="2">
        <f t="shared" si="5"/>
        <v>1.7719999999999997E-3</v>
      </c>
    </row>
    <row r="155" spans="1:18" ht="26.4" x14ac:dyDescent="0.25">
      <c r="A155" s="6"/>
      <c r="B155" s="6" t="s">
        <v>246</v>
      </c>
      <c r="C155" s="6" t="s">
        <v>245</v>
      </c>
      <c r="D155" s="3">
        <v>7</v>
      </c>
      <c r="E155" s="1">
        <v>0.62</v>
      </c>
      <c r="F155" s="1">
        <v>0.56000000000000005</v>
      </c>
      <c r="G155" s="1">
        <v>1</v>
      </c>
      <c r="H155" s="1">
        <v>0.9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0.7</v>
      </c>
      <c r="O155" s="1">
        <v>1.2</v>
      </c>
      <c r="P155" s="1">
        <v>1.2</v>
      </c>
      <c r="Q155" s="2">
        <f t="shared" si="4"/>
        <v>6.1800000000000006</v>
      </c>
      <c r="R155" s="2">
        <f t="shared" si="5"/>
        <v>6.1800000000000006E-3</v>
      </c>
    </row>
    <row r="156" spans="1:18" ht="26.4" x14ac:dyDescent="0.25">
      <c r="A156" s="6"/>
      <c r="B156" s="6" t="s">
        <v>248</v>
      </c>
      <c r="C156" s="6" t="s">
        <v>247</v>
      </c>
      <c r="D156" s="3">
        <v>7</v>
      </c>
      <c r="E156" s="1">
        <v>1.0349999999999999</v>
      </c>
      <c r="F156" s="1">
        <v>1.0349999999999999</v>
      </c>
      <c r="G156" s="1">
        <v>0.3</v>
      </c>
      <c r="H156" s="1">
        <v>0.3</v>
      </c>
      <c r="I156" s="1">
        <v>0.1</v>
      </c>
      <c r="J156" s="1">
        <v>0.05</v>
      </c>
      <c r="K156" s="1">
        <v>0.02</v>
      </c>
      <c r="L156" s="1">
        <v>0.03</v>
      </c>
      <c r="M156" s="1">
        <v>0.03</v>
      </c>
      <c r="N156" s="1">
        <v>0.03</v>
      </c>
      <c r="O156" s="1">
        <v>0.25</v>
      </c>
      <c r="P156" s="1">
        <v>0.5</v>
      </c>
      <c r="Q156" s="2">
        <f t="shared" si="4"/>
        <v>3.6799999999999988</v>
      </c>
      <c r="R156" s="2">
        <f t="shared" si="5"/>
        <v>3.6799999999999988E-3</v>
      </c>
    </row>
    <row r="157" spans="1:18" ht="26.4" x14ac:dyDescent="0.25">
      <c r="A157" s="6"/>
      <c r="B157" s="6" t="s">
        <v>250</v>
      </c>
      <c r="C157" s="6" t="s">
        <v>249</v>
      </c>
      <c r="D157" s="3">
        <v>7</v>
      </c>
      <c r="E157" s="1">
        <v>0.97799999999999998</v>
      </c>
      <c r="F157" s="1">
        <v>1.175</v>
      </c>
      <c r="G157" s="1">
        <v>1.01</v>
      </c>
      <c r="H157" s="1">
        <v>0.36099999999999999</v>
      </c>
      <c r="I157" s="1">
        <v>7.5999999999999998E-2</v>
      </c>
      <c r="J157" s="1">
        <v>7.0000000000000007E-2</v>
      </c>
      <c r="K157" s="1">
        <v>5.7000000000000002E-2</v>
      </c>
      <c r="L157" s="1">
        <v>6.5000000000000002E-2</v>
      </c>
      <c r="M157" s="1">
        <v>4.2999999999999997E-2</v>
      </c>
      <c r="N157" s="1">
        <v>0.36899999999999999</v>
      </c>
      <c r="O157" s="1">
        <v>1.0840000000000001</v>
      </c>
      <c r="P157" s="1">
        <v>0.98299999999999998</v>
      </c>
      <c r="Q157" s="2">
        <f t="shared" si="4"/>
        <v>6.2709999999999999</v>
      </c>
      <c r="R157" s="2">
        <f t="shared" si="5"/>
        <v>6.2709999999999997E-3</v>
      </c>
    </row>
    <row r="158" spans="1:18" ht="26.4" x14ac:dyDescent="0.25">
      <c r="A158" s="6"/>
      <c r="B158" s="6" t="s">
        <v>252</v>
      </c>
      <c r="C158" s="6" t="s">
        <v>251</v>
      </c>
      <c r="D158" s="3">
        <v>7</v>
      </c>
      <c r="E158" s="1">
        <v>1.631</v>
      </c>
      <c r="F158" s="1">
        <v>2.0830000000000002</v>
      </c>
      <c r="G158" s="1">
        <v>1.2849999999999999</v>
      </c>
      <c r="H158" s="1">
        <v>0.57299999999999995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0.80900000000000005</v>
      </c>
      <c r="O158" s="1">
        <v>1.5049999999999999</v>
      </c>
      <c r="P158" s="1">
        <v>1.3089999999999999</v>
      </c>
      <c r="Q158" s="2">
        <f t="shared" si="4"/>
        <v>9.1950000000000003</v>
      </c>
      <c r="R158" s="2">
        <f t="shared" si="5"/>
        <v>9.195E-3</v>
      </c>
    </row>
    <row r="159" spans="1:18" ht="26.4" x14ac:dyDescent="0.25">
      <c r="A159" s="6"/>
      <c r="B159" s="6" t="s">
        <v>254</v>
      </c>
      <c r="C159" s="6" t="s">
        <v>253</v>
      </c>
      <c r="D159" s="3">
        <v>7</v>
      </c>
      <c r="E159" s="1">
        <v>0.56999999999999995</v>
      </c>
      <c r="F159" s="1">
        <v>0.57499999999999996</v>
      </c>
      <c r="G159" s="1">
        <v>0.435</v>
      </c>
      <c r="H159" s="1">
        <v>7.4999999999999997E-2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0.222</v>
      </c>
      <c r="O159" s="1">
        <v>0.44400000000000001</v>
      </c>
      <c r="P159" s="1">
        <v>0.45900000000000002</v>
      </c>
      <c r="Q159" s="2">
        <f t="shared" si="4"/>
        <v>2.7800000000000002</v>
      </c>
      <c r="R159" s="2">
        <f t="shared" si="5"/>
        <v>2.7800000000000004E-3</v>
      </c>
    </row>
    <row r="160" spans="1:18" ht="26.4" x14ac:dyDescent="0.25">
      <c r="A160" s="6"/>
      <c r="B160" s="6" t="s">
        <v>256</v>
      </c>
      <c r="C160" s="6" t="s">
        <v>255</v>
      </c>
      <c r="D160" s="3">
        <v>7</v>
      </c>
      <c r="E160" s="1">
        <v>0.8</v>
      </c>
      <c r="F160" s="1">
        <v>0.72499999999999998</v>
      </c>
      <c r="G160" s="1">
        <v>0.6</v>
      </c>
      <c r="H160" s="1">
        <v>0.3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0.4</v>
      </c>
      <c r="O160" s="1">
        <v>0.6</v>
      </c>
      <c r="P160" s="1">
        <v>0.77500000000000002</v>
      </c>
      <c r="Q160" s="2">
        <f t="shared" si="4"/>
        <v>4.2</v>
      </c>
      <c r="R160" s="2">
        <f t="shared" si="5"/>
        <v>4.2000000000000006E-3</v>
      </c>
    </row>
    <row r="161" spans="1:18" ht="26.4" x14ac:dyDescent="0.25">
      <c r="A161" s="6"/>
      <c r="B161" s="6" t="s">
        <v>258</v>
      </c>
      <c r="C161" s="6" t="s">
        <v>257</v>
      </c>
      <c r="D161" s="3">
        <v>7</v>
      </c>
      <c r="E161" s="1">
        <v>1.3</v>
      </c>
      <c r="F161" s="1">
        <v>1.3</v>
      </c>
      <c r="G161" s="1">
        <v>1</v>
      </c>
      <c r="H161" s="1">
        <v>0.8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0.8</v>
      </c>
      <c r="O161" s="1">
        <v>1</v>
      </c>
      <c r="P161" s="1">
        <v>1</v>
      </c>
      <c r="Q161" s="2">
        <f t="shared" si="4"/>
        <v>7.2</v>
      </c>
      <c r="R161" s="2">
        <f t="shared" si="5"/>
        <v>7.1999999999999998E-3</v>
      </c>
    </row>
    <row r="162" spans="1:18" ht="26.4" x14ac:dyDescent="0.25">
      <c r="A162" s="6"/>
      <c r="B162" s="6" t="s">
        <v>260</v>
      </c>
      <c r="C162" s="6" t="s">
        <v>259</v>
      </c>
      <c r="D162" s="3">
        <v>7</v>
      </c>
      <c r="E162" s="1">
        <v>0.75</v>
      </c>
      <c r="F162" s="1">
        <v>0.75</v>
      </c>
      <c r="G162" s="1">
        <v>0.56000000000000005</v>
      </c>
      <c r="H162" s="1">
        <v>0.48499999999999999</v>
      </c>
      <c r="I162" s="1">
        <v>0.18</v>
      </c>
      <c r="J162" s="1">
        <v>5.3999999999999999E-2</v>
      </c>
      <c r="K162" s="1">
        <v>5.3999999999999999E-2</v>
      </c>
      <c r="L162" s="1">
        <v>5.3999999999999999E-2</v>
      </c>
      <c r="M162" s="1">
        <v>8.5000000000000006E-2</v>
      </c>
      <c r="N162" s="1">
        <v>0.5</v>
      </c>
      <c r="O162" s="1">
        <v>0.64</v>
      </c>
      <c r="P162" s="1">
        <v>0.75</v>
      </c>
      <c r="Q162" s="2">
        <f t="shared" si="4"/>
        <v>4.8619999999999992</v>
      </c>
      <c r="R162" s="2">
        <f t="shared" si="5"/>
        <v>4.8619999999999991E-3</v>
      </c>
    </row>
    <row r="163" spans="1:18" ht="26.4" x14ac:dyDescent="0.25">
      <c r="A163" s="6"/>
      <c r="B163" s="6" t="s">
        <v>201</v>
      </c>
      <c r="C163" s="6" t="s">
        <v>261</v>
      </c>
      <c r="D163" s="3">
        <v>7</v>
      </c>
      <c r="E163" s="1">
        <v>0.86599999999999999</v>
      </c>
      <c r="F163" s="1">
        <v>0.86599999999999999</v>
      </c>
      <c r="G163" s="1">
        <v>0.7</v>
      </c>
      <c r="H163" s="1">
        <v>0.5</v>
      </c>
      <c r="I163" s="1">
        <v>0.36</v>
      </c>
      <c r="J163" s="1">
        <v>0.1</v>
      </c>
      <c r="K163" s="1">
        <v>0.1</v>
      </c>
      <c r="L163" s="1">
        <v>0.1</v>
      </c>
      <c r="M163" s="1">
        <v>0.2</v>
      </c>
      <c r="N163" s="1">
        <v>0.46600000000000003</v>
      </c>
      <c r="O163" s="1">
        <v>0.76600000000000001</v>
      </c>
      <c r="P163" s="1">
        <v>0.76600000000000001</v>
      </c>
      <c r="Q163" s="2">
        <f t="shared" si="4"/>
        <v>5.79</v>
      </c>
      <c r="R163" s="2">
        <f t="shared" si="5"/>
        <v>5.79E-3</v>
      </c>
    </row>
    <row r="164" spans="1:18" ht="26.4" x14ac:dyDescent="0.25">
      <c r="A164" s="6"/>
      <c r="B164" s="6" t="s">
        <v>262</v>
      </c>
      <c r="C164" s="6" t="s">
        <v>116</v>
      </c>
      <c r="D164" s="3">
        <v>7</v>
      </c>
      <c r="E164" s="1">
        <v>0.9</v>
      </c>
      <c r="F164" s="1">
        <v>0.7</v>
      </c>
      <c r="G164" s="1">
        <v>0.5</v>
      </c>
      <c r="H164" s="1">
        <v>0.1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0.5</v>
      </c>
      <c r="O164" s="1">
        <v>0.7</v>
      </c>
      <c r="P164" s="1">
        <v>0.9</v>
      </c>
      <c r="Q164" s="2">
        <f t="shared" si="4"/>
        <v>4.3000000000000007</v>
      </c>
      <c r="R164" s="2">
        <f t="shared" si="5"/>
        <v>4.3000000000000009E-3</v>
      </c>
    </row>
    <row r="165" spans="1:18" ht="26.4" x14ac:dyDescent="0.25">
      <c r="A165" s="6"/>
      <c r="B165" s="6" t="s">
        <v>263</v>
      </c>
      <c r="C165" s="6" t="s">
        <v>116</v>
      </c>
      <c r="D165" s="3">
        <v>7</v>
      </c>
      <c r="E165" s="1">
        <v>1.1000000000000001</v>
      </c>
      <c r="F165" s="1">
        <v>0.9</v>
      </c>
      <c r="G165" s="1">
        <v>0.7</v>
      </c>
      <c r="H165" s="1">
        <v>0.3</v>
      </c>
      <c r="I165" s="1">
        <v>0.08</v>
      </c>
      <c r="J165" s="1">
        <v>0.08</v>
      </c>
      <c r="K165" s="1">
        <v>7.0000000000000007E-2</v>
      </c>
      <c r="L165" s="1">
        <v>7.0000000000000007E-2</v>
      </c>
      <c r="M165" s="1">
        <v>0.3</v>
      </c>
      <c r="N165" s="1">
        <v>0.7</v>
      </c>
      <c r="O165" s="1">
        <v>0.9</v>
      </c>
      <c r="P165" s="1">
        <v>1.1000000000000001</v>
      </c>
      <c r="Q165" s="2">
        <f t="shared" si="4"/>
        <v>6.3000000000000007</v>
      </c>
      <c r="R165" s="2">
        <f t="shared" si="5"/>
        <v>6.3000000000000009E-3</v>
      </c>
    </row>
    <row r="166" spans="1:18" ht="26.4" x14ac:dyDescent="0.25">
      <c r="A166" s="6"/>
      <c r="B166" s="6" t="s">
        <v>91</v>
      </c>
      <c r="C166" s="6" t="s">
        <v>111</v>
      </c>
      <c r="D166" s="3">
        <v>7</v>
      </c>
      <c r="E166" s="1">
        <v>1.6</v>
      </c>
      <c r="F166" s="1">
        <v>1.6</v>
      </c>
      <c r="G166" s="1">
        <v>0.9</v>
      </c>
      <c r="H166" s="1">
        <v>0.5</v>
      </c>
      <c r="I166" s="1">
        <v>0.2</v>
      </c>
      <c r="J166" s="1">
        <v>0.02</v>
      </c>
      <c r="K166" s="1">
        <v>0.02</v>
      </c>
      <c r="L166" s="1">
        <v>0.02</v>
      </c>
      <c r="M166" s="1">
        <v>0.2</v>
      </c>
      <c r="N166" s="1">
        <v>0.6</v>
      </c>
      <c r="O166" s="1">
        <v>0.9</v>
      </c>
      <c r="P166" s="1">
        <v>1.5</v>
      </c>
      <c r="Q166" s="2">
        <f t="shared" si="4"/>
        <v>8.0599999999999987</v>
      </c>
      <c r="R166" s="2">
        <f t="shared" si="5"/>
        <v>8.0599999999999995E-3</v>
      </c>
    </row>
    <row r="167" spans="1:18" ht="26.4" x14ac:dyDescent="0.25">
      <c r="A167" s="6"/>
      <c r="B167" s="6" t="s">
        <v>91</v>
      </c>
      <c r="C167" s="6" t="s">
        <v>111</v>
      </c>
      <c r="D167" s="3">
        <v>7</v>
      </c>
      <c r="E167" s="1">
        <v>1.2</v>
      </c>
      <c r="F167" s="1">
        <v>1.2</v>
      </c>
      <c r="G167" s="1">
        <v>0.8</v>
      </c>
      <c r="H167" s="1">
        <v>0.2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0.3</v>
      </c>
      <c r="O167" s="1">
        <v>0.6</v>
      </c>
      <c r="P167" s="1">
        <v>1.1000000000000001</v>
      </c>
      <c r="Q167" s="2">
        <f t="shared" si="4"/>
        <v>5.4</v>
      </c>
      <c r="R167" s="2">
        <f t="shared" si="5"/>
        <v>5.4000000000000003E-3</v>
      </c>
    </row>
    <row r="168" spans="1:18" ht="26.4" x14ac:dyDescent="0.25">
      <c r="A168" s="6"/>
      <c r="B168" s="6" t="s">
        <v>265</v>
      </c>
      <c r="C168" s="6" t="s">
        <v>264</v>
      </c>
      <c r="D168" s="3">
        <v>7</v>
      </c>
      <c r="E168" s="1">
        <v>0.6</v>
      </c>
      <c r="F168" s="1">
        <v>0.5</v>
      </c>
      <c r="G168" s="1">
        <v>0.4</v>
      </c>
      <c r="H168" s="1">
        <v>0.15</v>
      </c>
      <c r="I168" s="1">
        <v>0.02</v>
      </c>
      <c r="J168" s="1">
        <v>0.01</v>
      </c>
      <c r="K168" s="1">
        <v>0.01</v>
      </c>
      <c r="L168" s="1">
        <v>0.01</v>
      </c>
      <c r="M168" s="1">
        <v>0.01</v>
      </c>
      <c r="N168" s="1">
        <v>0.14000000000000001</v>
      </c>
      <c r="O168" s="1">
        <v>0.15</v>
      </c>
      <c r="P168" s="1">
        <v>0.5</v>
      </c>
      <c r="Q168" s="2">
        <f t="shared" si="4"/>
        <v>2.5</v>
      </c>
      <c r="R168" s="2">
        <f t="shared" si="5"/>
        <v>2.5000000000000001E-3</v>
      </c>
    </row>
    <row r="169" spans="1:18" ht="26.4" x14ac:dyDescent="0.25">
      <c r="A169" s="6"/>
      <c r="B169" s="6" t="s">
        <v>267</v>
      </c>
      <c r="C169" s="6" t="s">
        <v>266</v>
      </c>
      <c r="D169" s="3">
        <v>7</v>
      </c>
      <c r="E169" s="1">
        <v>1.2</v>
      </c>
      <c r="F169" s="1">
        <v>1</v>
      </c>
      <c r="G169" s="1">
        <v>0.8</v>
      </c>
      <c r="H169" s="1">
        <v>0.5</v>
      </c>
      <c r="I169" s="1">
        <v>0.2</v>
      </c>
      <c r="J169" s="1">
        <v>0.05</v>
      </c>
      <c r="K169" s="1">
        <v>0.05</v>
      </c>
      <c r="L169" s="1">
        <v>0.05</v>
      </c>
      <c r="M169" s="1">
        <v>0.05</v>
      </c>
      <c r="N169" s="1">
        <v>0.2</v>
      </c>
      <c r="O169" s="1">
        <v>1</v>
      </c>
      <c r="P169" s="1">
        <v>1.1000000000000001</v>
      </c>
      <c r="Q169" s="2">
        <f t="shared" si="4"/>
        <v>6.1999999999999993</v>
      </c>
      <c r="R169" s="2">
        <f t="shared" si="5"/>
        <v>6.1999999999999989E-3</v>
      </c>
    </row>
    <row r="170" spans="1:18" ht="26.4" x14ac:dyDescent="0.25">
      <c r="A170" s="6"/>
      <c r="B170" s="6" t="s">
        <v>269</v>
      </c>
      <c r="C170" s="6" t="s">
        <v>268</v>
      </c>
      <c r="D170" s="3">
        <v>7</v>
      </c>
      <c r="E170" s="1">
        <v>0.85</v>
      </c>
      <c r="F170" s="1">
        <v>0.85</v>
      </c>
      <c r="G170" s="1">
        <v>0.6</v>
      </c>
      <c r="H170" s="1">
        <v>0.4</v>
      </c>
      <c r="I170" s="1">
        <v>0.03</v>
      </c>
      <c r="J170" s="1">
        <v>0.03</v>
      </c>
      <c r="K170" s="1">
        <v>0.03</v>
      </c>
      <c r="L170" s="1">
        <v>0.03</v>
      </c>
      <c r="M170" s="1">
        <v>0.03</v>
      </c>
      <c r="N170" s="1">
        <v>0.4</v>
      </c>
      <c r="O170" s="1">
        <v>0.6</v>
      </c>
      <c r="P170" s="1">
        <v>0.85</v>
      </c>
      <c r="Q170" s="2">
        <f t="shared" si="4"/>
        <v>4.6999999999999984</v>
      </c>
      <c r="R170" s="2">
        <f t="shared" si="5"/>
        <v>4.6999999999999984E-3</v>
      </c>
    </row>
    <row r="171" spans="1:18" ht="26.4" x14ac:dyDescent="0.25">
      <c r="A171" s="6"/>
      <c r="B171" s="6" t="s">
        <v>6</v>
      </c>
      <c r="C171" s="6" t="s">
        <v>270</v>
      </c>
      <c r="D171" s="3">
        <v>7</v>
      </c>
      <c r="E171" s="1">
        <v>0.4</v>
      </c>
      <c r="F171" s="1">
        <v>0.35</v>
      </c>
      <c r="G171" s="1">
        <v>0.35</v>
      </c>
      <c r="H171" s="1">
        <v>0.25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0.25</v>
      </c>
      <c r="O171" s="1">
        <v>0.35</v>
      </c>
      <c r="P171" s="1">
        <v>0.35</v>
      </c>
      <c r="Q171" s="2">
        <f t="shared" si="4"/>
        <v>2.3000000000000003</v>
      </c>
      <c r="R171" s="2">
        <f t="shared" si="5"/>
        <v>2.3000000000000004E-3</v>
      </c>
    </row>
    <row r="172" spans="1:18" ht="26.4" x14ac:dyDescent="0.25">
      <c r="A172" s="6"/>
      <c r="B172" s="6" t="s">
        <v>272</v>
      </c>
      <c r="C172" s="6" t="s">
        <v>271</v>
      </c>
      <c r="D172" s="3">
        <v>7</v>
      </c>
      <c r="E172" s="1">
        <v>1.8</v>
      </c>
      <c r="F172" s="1">
        <v>1.4</v>
      </c>
      <c r="G172" s="1">
        <v>0.9</v>
      </c>
      <c r="H172" s="1">
        <v>0.5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1.2</v>
      </c>
      <c r="O172" s="1">
        <v>1.304</v>
      </c>
      <c r="P172" s="1">
        <v>1.2</v>
      </c>
      <c r="Q172" s="2">
        <f t="shared" si="4"/>
        <v>8.3040000000000003</v>
      </c>
      <c r="R172" s="2">
        <f t="shared" si="5"/>
        <v>8.3040000000000006E-3</v>
      </c>
    </row>
    <row r="173" spans="1:18" ht="26.4" x14ac:dyDescent="0.25">
      <c r="A173" s="6"/>
      <c r="B173" s="6" t="s">
        <v>274</v>
      </c>
      <c r="C173" s="6" t="s">
        <v>273</v>
      </c>
      <c r="D173" s="3">
        <v>7</v>
      </c>
      <c r="E173" s="1">
        <v>0.56999999999999995</v>
      </c>
      <c r="F173" s="1">
        <v>0.56999999999999995</v>
      </c>
      <c r="G173" s="1">
        <v>0.56999999999999995</v>
      </c>
      <c r="H173" s="1">
        <v>0.45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0.56999999999999995</v>
      </c>
      <c r="O173" s="1">
        <v>0.56999999999999995</v>
      </c>
      <c r="P173" s="1">
        <v>0.56999999999999995</v>
      </c>
      <c r="Q173" s="2">
        <f t="shared" si="4"/>
        <v>3.8699999999999997</v>
      </c>
      <c r="R173" s="2">
        <f t="shared" si="5"/>
        <v>3.8699999999999997E-3</v>
      </c>
    </row>
    <row r="174" spans="1:18" ht="26.4" x14ac:dyDescent="0.25">
      <c r="A174" s="6"/>
      <c r="B174" s="6" t="s">
        <v>276</v>
      </c>
      <c r="C174" s="6" t="s">
        <v>275</v>
      </c>
      <c r="D174" s="3">
        <v>7</v>
      </c>
      <c r="E174" s="1">
        <v>1.3</v>
      </c>
      <c r="F174" s="1">
        <v>1.3</v>
      </c>
      <c r="G174" s="1">
        <v>1.2</v>
      </c>
      <c r="H174" s="1">
        <v>0.7</v>
      </c>
      <c r="I174" s="1">
        <v>0.3</v>
      </c>
      <c r="J174" s="1">
        <v>0.3</v>
      </c>
      <c r="K174" s="1">
        <v>0.3</v>
      </c>
      <c r="L174" s="1">
        <v>0.3</v>
      </c>
      <c r="M174" s="1">
        <v>0.3</v>
      </c>
      <c r="N174" s="1">
        <v>0.7</v>
      </c>
      <c r="O174" s="1">
        <v>1.2</v>
      </c>
      <c r="P174" s="1">
        <v>1.2</v>
      </c>
      <c r="Q174" s="2">
        <f t="shared" si="4"/>
        <v>9.1</v>
      </c>
      <c r="R174" s="2">
        <f t="shared" si="5"/>
        <v>9.1000000000000004E-3</v>
      </c>
    </row>
    <row r="175" spans="1:18" ht="26.4" x14ac:dyDescent="0.25">
      <c r="A175" s="6"/>
      <c r="B175" s="6" t="s">
        <v>278</v>
      </c>
      <c r="C175" s="6" t="s">
        <v>277</v>
      </c>
      <c r="D175" s="3">
        <v>7</v>
      </c>
      <c r="E175" s="1">
        <v>1.2</v>
      </c>
      <c r="F175" s="1">
        <v>1.2</v>
      </c>
      <c r="G175" s="1">
        <v>0.65</v>
      </c>
      <c r="H175" s="1">
        <v>0.42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0.4</v>
      </c>
      <c r="O175" s="1">
        <v>0.71</v>
      </c>
      <c r="P175" s="1">
        <v>1.2</v>
      </c>
      <c r="Q175" s="2">
        <f t="shared" si="4"/>
        <v>5.78</v>
      </c>
      <c r="R175" s="2">
        <f t="shared" si="5"/>
        <v>5.7800000000000004E-3</v>
      </c>
    </row>
    <row r="176" spans="1:18" ht="26.4" x14ac:dyDescent="0.25">
      <c r="A176" s="6"/>
      <c r="B176" s="6" t="s">
        <v>153</v>
      </c>
      <c r="C176" s="6" t="s">
        <v>279</v>
      </c>
      <c r="D176" s="3">
        <v>7</v>
      </c>
      <c r="E176" s="1">
        <v>0.9</v>
      </c>
      <c r="F176" s="1">
        <v>0.9</v>
      </c>
      <c r="G176" s="1">
        <v>0.53</v>
      </c>
      <c r="H176" s="1">
        <v>0.4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0.53</v>
      </c>
      <c r="O176" s="1">
        <v>0.9</v>
      </c>
      <c r="P176" s="1">
        <v>0.9</v>
      </c>
      <c r="Q176" s="2">
        <f t="shared" si="4"/>
        <v>5.0600000000000005</v>
      </c>
      <c r="R176" s="2">
        <f t="shared" si="5"/>
        <v>5.0600000000000003E-3</v>
      </c>
    </row>
    <row r="177" spans="1:18" ht="26.4" x14ac:dyDescent="0.25">
      <c r="A177" s="6"/>
      <c r="B177" s="6" t="s">
        <v>281</v>
      </c>
      <c r="C177" s="6" t="s">
        <v>280</v>
      </c>
      <c r="D177" s="3">
        <v>7</v>
      </c>
      <c r="E177" s="1">
        <v>1.0900000000000001</v>
      </c>
      <c r="F177" s="1">
        <v>1.1000000000000001</v>
      </c>
      <c r="G177" s="1">
        <v>1.02</v>
      </c>
      <c r="H177" s="1">
        <v>0.44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0.35</v>
      </c>
      <c r="O177" s="1">
        <v>0.6</v>
      </c>
      <c r="P177" s="1">
        <v>0.79</v>
      </c>
      <c r="Q177" s="2">
        <f t="shared" si="4"/>
        <v>5.39</v>
      </c>
      <c r="R177" s="2">
        <f t="shared" si="5"/>
        <v>5.3899999999999998E-3</v>
      </c>
    </row>
    <row r="178" spans="1:18" ht="26.4" x14ac:dyDescent="0.25">
      <c r="A178" s="6"/>
      <c r="B178" s="6" t="s">
        <v>283</v>
      </c>
      <c r="C178" s="6" t="s">
        <v>282</v>
      </c>
      <c r="D178" s="3">
        <v>7</v>
      </c>
      <c r="E178" s="1">
        <v>0.46899999999999997</v>
      </c>
      <c r="F178" s="1">
        <v>0.434</v>
      </c>
      <c r="G178" s="1">
        <v>0.32800000000000001</v>
      </c>
      <c r="H178" s="1">
        <v>0.13300000000000001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0.31</v>
      </c>
      <c r="O178" s="1">
        <v>0.6</v>
      </c>
      <c r="P178" s="1">
        <v>0.6</v>
      </c>
      <c r="Q178" s="2">
        <f t="shared" si="4"/>
        <v>2.8740000000000001</v>
      </c>
      <c r="R178" s="2">
        <f t="shared" si="5"/>
        <v>2.8740000000000003E-3</v>
      </c>
    </row>
    <row r="179" spans="1:18" ht="26.4" x14ac:dyDescent="0.25">
      <c r="A179" s="6"/>
      <c r="B179" s="6" t="s">
        <v>278</v>
      </c>
      <c r="C179" s="6" t="s">
        <v>284</v>
      </c>
      <c r="D179" s="3">
        <v>7</v>
      </c>
      <c r="E179" s="1">
        <v>1</v>
      </c>
      <c r="F179" s="1">
        <v>1</v>
      </c>
      <c r="G179" s="1">
        <v>0.3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0.3</v>
      </c>
      <c r="O179" s="1">
        <v>0.8</v>
      </c>
      <c r="P179" s="1">
        <v>1</v>
      </c>
      <c r="Q179" s="2">
        <f t="shared" si="4"/>
        <v>4.3999999999999995</v>
      </c>
      <c r="R179" s="2">
        <f t="shared" si="5"/>
        <v>4.3999999999999994E-3</v>
      </c>
    </row>
    <row r="180" spans="1:18" ht="26.4" x14ac:dyDescent="0.25">
      <c r="A180" s="6"/>
      <c r="B180" s="6" t="s">
        <v>286</v>
      </c>
      <c r="C180" s="6" t="s">
        <v>285</v>
      </c>
      <c r="D180" s="3">
        <v>7</v>
      </c>
      <c r="E180" s="1">
        <v>0.30099999999999999</v>
      </c>
      <c r="F180" s="1">
        <v>0.374</v>
      </c>
      <c r="G180" s="1">
        <v>0.34100000000000003</v>
      </c>
      <c r="H180" s="1">
        <v>0.183</v>
      </c>
      <c r="I180" s="1">
        <v>0.05</v>
      </c>
      <c r="J180" s="1">
        <v>0.03</v>
      </c>
      <c r="K180" s="1">
        <v>0.03</v>
      </c>
      <c r="L180" s="1">
        <v>0.03</v>
      </c>
      <c r="M180" s="1">
        <v>0.05</v>
      </c>
      <c r="N180" s="1">
        <v>1.2</v>
      </c>
      <c r="O180" s="1">
        <v>1.2</v>
      </c>
      <c r="P180" s="1">
        <v>1.21</v>
      </c>
      <c r="Q180" s="2">
        <f t="shared" si="4"/>
        <v>4.9990000000000006</v>
      </c>
      <c r="R180" s="2">
        <f t="shared" si="5"/>
        <v>4.9990000000000008E-3</v>
      </c>
    </row>
    <row r="181" spans="1:18" ht="26.4" x14ac:dyDescent="0.25">
      <c r="A181" s="6"/>
      <c r="B181" s="6" t="s">
        <v>278</v>
      </c>
      <c r="C181" s="6" t="s">
        <v>287</v>
      </c>
      <c r="D181" s="3">
        <v>7</v>
      </c>
      <c r="E181" s="1">
        <v>1.5</v>
      </c>
      <c r="F181" s="1">
        <v>1.5</v>
      </c>
      <c r="G181" s="1">
        <v>0.9</v>
      </c>
      <c r="H181" s="1">
        <v>0.3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0.33</v>
      </c>
      <c r="O181" s="1">
        <v>0.8</v>
      </c>
      <c r="P181" s="1">
        <v>1.5</v>
      </c>
      <c r="Q181" s="2">
        <f t="shared" si="4"/>
        <v>6.83</v>
      </c>
      <c r="R181" s="2">
        <f t="shared" si="5"/>
        <v>6.8300000000000001E-3</v>
      </c>
    </row>
    <row r="182" spans="1:18" ht="26.4" x14ac:dyDescent="0.25">
      <c r="A182" s="6"/>
      <c r="B182" s="6" t="s">
        <v>289</v>
      </c>
      <c r="C182" s="6" t="s">
        <v>288</v>
      </c>
      <c r="D182" s="3">
        <v>7</v>
      </c>
      <c r="E182" s="1">
        <v>0.1</v>
      </c>
      <c r="F182" s="1">
        <v>0.1</v>
      </c>
      <c r="G182" s="1">
        <v>0.05</v>
      </c>
      <c r="H182" s="1">
        <v>0.05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0.05</v>
      </c>
      <c r="O182" s="1">
        <v>0.05</v>
      </c>
      <c r="P182" s="1">
        <v>0.1</v>
      </c>
      <c r="Q182" s="2">
        <f t="shared" si="4"/>
        <v>0.5</v>
      </c>
      <c r="R182" s="2">
        <f t="shared" si="5"/>
        <v>5.0000000000000001E-4</v>
      </c>
    </row>
    <row r="183" spans="1:18" ht="26.4" x14ac:dyDescent="0.25">
      <c r="A183" s="6"/>
      <c r="B183" s="6" t="s">
        <v>291</v>
      </c>
      <c r="C183" s="6" t="s">
        <v>290</v>
      </c>
      <c r="D183" s="3">
        <v>7</v>
      </c>
      <c r="E183" s="1">
        <v>2</v>
      </c>
      <c r="F183" s="1">
        <v>2</v>
      </c>
      <c r="G183" s="1">
        <v>1.2</v>
      </c>
      <c r="H183" s="1">
        <v>0.2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0.8</v>
      </c>
      <c r="O183" s="1">
        <v>1</v>
      </c>
      <c r="P183" s="1">
        <v>2</v>
      </c>
      <c r="Q183" s="2">
        <f t="shared" si="4"/>
        <v>9.1999999999999993</v>
      </c>
      <c r="R183" s="2">
        <f t="shared" si="5"/>
        <v>9.1999999999999998E-3</v>
      </c>
    </row>
    <row r="184" spans="1:18" ht="26.4" x14ac:dyDescent="0.25">
      <c r="A184" s="6"/>
      <c r="B184" s="6" t="s">
        <v>292</v>
      </c>
      <c r="C184" s="6" t="s">
        <v>155</v>
      </c>
      <c r="D184" s="3">
        <v>7</v>
      </c>
      <c r="E184" s="1">
        <v>1.8</v>
      </c>
      <c r="F184" s="1">
        <v>1.6</v>
      </c>
      <c r="G184" s="1">
        <v>0.81499999999999995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1.2</v>
      </c>
      <c r="O184" s="1">
        <v>1.7</v>
      </c>
      <c r="P184" s="1">
        <v>1.9</v>
      </c>
      <c r="Q184" s="2">
        <f t="shared" si="4"/>
        <v>9.0150000000000006</v>
      </c>
      <c r="R184" s="2">
        <f t="shared" si="5"/>
        <v>9.0150000000000004E-3</v>
      </c>
    </row>
    <row r="185" spans="1:18" ht="26.4" x14ac:dyDescent="0.25">
      <c r="A185" s="6"/>
      <c r="B185" s="6" t="s">
        <v>293</v>
      </c>
      <c r="C185" s="6" t="s">
        <v>155</v>
      </c>
      <c r="D185" s="3">
        <v>7</v>
      </c>
      <c r="E185" s="1">
        <v>1</v>
      </c>
      <c r="F185" s="1">
        <v>0.8</v>
      </c>
      <c r="G185" s="1">
        <v>0.3</v>
      </c>
      <c r="H185" s="1">
        <v>0.2</v>
      </c>
      <c r="I185" s="1">
        <v>0.1</v>
      </c>
      <c r="J185" s="1">
        <v>0.1</v>
      </c>
      <c r="K185" s="1">
        <v>0.1</v>
      </c>
      <c r="L185" s="1">
        <v>0.1</v>
      </c>
      <c r="M185" s="1">
        <v>0.1</v>
      </c>
      <c r="N185" s="1">
        <v>0.3</v>
      </c>
      <c r="O185" s="1">
        <v>0.6</v>
      </c>
      <c r="P185" s="1">
        <v>1</v>
      </c>
      <c r="Q185" s="2">
        <f t="shared" si="4"/>
        <v>4.7000000000000011</v>
      </c>
      <c r="R185" s="2">
        <f t="shared" si="5"/>
        <v>4.7000000000000011E-3</v>
      </c>
    </row>
    <row r="186" spans="1:18" ht="26.4" x14ac:dyDescent="0.25">
      <c r="A186" s="6"/>
      <c r="B186" s="6" t="s">
        <v>295</v>
      </c>
      <c r="C186" s="6" t="s">
        <v>294</v>
      </c>
      <c r="D186" s="3">
        <v>7</v>
      </c>
      <c r="E186" s="1">
        <v>0.53500000000000003</v>
      </c>
      <c r="F186" s="1">
        <v>0.4</v>
      </c>
      <c r="G186" s="1">
        <v>0.3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0.3</v>
      </c>
      <c r="O186" s="1">
        <v>0.4</v>
      </c>
      <c r="P186" s="1">
        <v>0.53500000000000003</v>
      </c>
      <c r="Q186" s="2">
        <f t="shared" si="4"/>
        <v>2.4700000000000002</v>
      </c>
      <c r="R186" s="2">
        <f t="shared" si="5"/>
        <v>2.4700000000000004E-3</v>
      </c>
    </row>
    <row r="187" spans="1:18" ht="26.4" x14ac:dyDescent="0.25">
      <c r="A187" s="6"/>
      <c r="B187" s="6" t="s">
        <v>297</v>
      </c>
      <c r="C187" s="6" t="s">
        <v>296</v>
      </c>
      <c r="D187" s="3">
        <v>7</v>
      </c>
      <c r="E187" s="1">
        <v>0.2</v>
      </c>
      <c r="F187" s="1">
        <v>0.2</v>
      </c>
      <c r="G187" s="1">
        <v>7.4999999999999997E-2</v>
      </c>
      <c r="H187" s="1">
        <v>0.06</v>
      </c>
      <c r="I187" s="1">
        <v>0.04</v>
      </c>
      <c r="J187" s="1">
        <v>0.04</v>
      </c>
      <c r="K187" s="1">
        <v>0.04</v>
      </c>
      <c r="L187" s="1">
        <v>0.04</v>
      </c>
      <c r="M187" s="1">
        <v>0.06</v>
      </c>
      <c r="N187" s="1">
        <v>7.4999999999999997E-2</v>
      </c>
      <c r="O187" s="1">
        <v>0.2</v>
      </c>
      <c r="P187" s="1">
        <v>0.2</v>
      </c>
      <c r="Q187" s="2">
        <f t="shared" si="4"/>
        <v>1.23</v>
      </c>
      <c r="R187" s="2">
        <f t="shared" si="5"/>
        <v>1.23E-3</v>
      </c>
    </row>
    <row r="188" spans="1:18" ht="26.4" x14ac:dyDescent="0.25">
      <c r="A188" s="6"/>
      <c r="B188" s="6" t="s">
        <v>299</v>
      </c>
      <c r="C188" s="6" t="s">
        <v>298</v>
      </c>
      <c r="D188" s="3">
        <v>7</v>
      </c>
      <c r="E188" s="1">
        <v>1.175</v>
      </c>
      <c r="F188" s="1">
        <v>1.175</v>
      </c>
      <c r="G188" s="1">
        <v>0.875</v>
      </c>
      <c r="H188" s="1">
        <v>0.47499999999999998</v>
      </c>
      <c r="I188" s="1">
        <v>7.4999999999999997E-2</v>
      </c>
      <c r="J188" s="1">
        <v>0.05</v>
      </c>
      <c r="K188" s="1">
        <v>0.05</v>
      </c>
      <c r="L188" s="1">
        <v>0.05</v>
      </c>
      <c r="M188" s="1">
        <v>0.05</v>
      </c>
      <c r="N188" s="1">
        <v>0.47499999999999998</v>
      </c>
      <c r="O188" s="1">
        <v>0.875</v>
      </c>
      <c r="P188" s="1">
        <v>1.175</v>
      </c>
      <c r="Q188" s="2">
        <f t="shared" si="4"/>
        <v>6.4999999999999991</v>
      </c>
      <c r="R188" s="2">
        <f t="shared" si="5"/>
        <v>6.4999999999999988E-3</v>
      </c>
    </row>
    <row r="189" spans="1:18" ht="26.4" x14ac:dyDescent="0.25">
      <c r="A189" s="6"/>
      <c r="B189" s="6" t="s">
        <v>301</v>
      </c>
      <c r="C189" s="6" t="s">
        <v>300</v>
      </c>
      <c r="D189" s="3">
        <v>7</v>
      </c>
      <c r="E189" s="1">
        <v>0.5</v>
      </c>
      <c r="F189" s="1">
        <v>0.5</v>
      </c>
      <c r="G189" s="1">
        <v>0.5</v>
      </c>
      <c r="H189" s="1">
        <v>0.25</v>
      </c>
      <c r="I189" s="1">
        <v>0.108</v>
      </c>
      <c r="J189" s="1">
        <v>0.108</v>
      </c>
      <c r="K189" s="1">
        <v>0.108</v>
      </c>
      <c r="L189" s="1">
        <v>0.108</v>
      </c>
      <c r="M189" s="1">
        <v>0.108</v>
      </c>
      <c r="N189" s="1">
        <v>0.25</v>
      </c>
      <c r="O189" s="1">
        <v>0.5</v>
      </c>
      <c r="P189" s="1">
        <v>0.5</v>
      </c>
      <c r="Q189" s="2">
        <f t="shared" si="4"/>
        <v>3.5400000000000005</v>
      </c>
      <c r="R189" s="2">
        <f t="shared" si="5"/>
        <v>3.5400000000000006E-3</v>
      </c>
    </row>
    <row r="190" spans="1:18" ht="26.4" x14ac:dyDescent="0.25">
      <c r="A190" s="6"/>
      <c r="B190" s="6" t="s">
        <v>303</v>
      </c>
      <c r="C190" s="6" t="s">
        <v>302</v>
      </c>
      <c r="D190" s="3">
        <v>7</v>
      </c>
      <c r="E190" s="1">
        <v>0.9</v>
      </c>
      <c r="F190" s="1">
        <v>0.9</v>
      </c>
      <c r="G190" s="1">
        <v>0.5</v>
      </c>
      <c r="H190" s="1">
        <v>0.3</v>
      </c>
      <c r="I190" s="1">
        <v>0.1</v>
      </c>
      <c r="J190" s="1">
        <v>0.02</v>
      </c>
      <c r="K190" s="1">
        <v>0.02</v>
      </c>
      <c r="L190" s="1">
        <v>0.02</v>
      </c>
      <c r="M190" s="1">
        <v>0.02</v>
      </c>
      <c r="N190" s="1">
        <v>0.3</v>
      </c>
      <c r="O190" s="1">
        <v>0.5</v>
      </c>
      <c r="P190" s="1">
        <v>0.9</v>
      </c>
      <c r="Q190" s="2">
        <f t="shared" si="4"/>
        <v>4.4799999999999995</v>
      </c>
      <c r="R190" s="2">
        <f t="shared" si="5"/>
        <v>4.4799999999999996E-3</v>
      </c>
    </row>
    <row r="191" spans="1:18" ht="26.4" x14ac:dyDescent="0.25">
      <c r="A191" s="6"/>
      <c r="B191" s="6" t="s">
        <v>305</v>
      </c>
      <c r="C191" s="6" t="s">
        <v>304</v>
      </c>
      <c r="D191" s="3">
        <v>7</v>
      </c>
      <c r="E191" s="1">
        <v>0.35</v>
      </c>
      <c r="F191" s="1">
        <v>0.35</v>
      </c>
      <c r="G191" s="1">
        <v>0.35</v>
      </c>
      <c r="H191" s="1">
        <v>0.25</v>
      </c>
      <c r="I191" s="1">
        <v>0.15</v>
      </c>
      <c r="J191" s="1">
        <v>0</v>
      </c>
      <c r="K191" s="1">
        <v>0</v>
      </c>
      <c r="L191" s="1">
        <v>0</v>
      </c>
      <c r="M191" s="1">
        <v>0.25</v>
      </c>
      <c r="N191" s="1">
        <v>0.35</v>
      </c>
      <c r="O191" s="1">
        <v>0.35</v>
      </c>
      <c r="P191" s="1">
        <v>0.35</v>
      </c>
      <c r="Q191" s="2">
        <f t="shared" si="4"/>
        <v>2.75</v>
      </c>
      <c r="R191" s="2">
        <f t="shared" si="5"/>
        <v>2.7499999999999998E-3</v>
      </c>
    </row>
    <row r="192" spans="1:18" ht="26.4" x14ac:dyDescent="0.25">
      <c r="A192" s="6"/>
      <c r="B192" s="6" t="s">
        <v>307</v>
      </c>
      <c r="C192" s="6" t="s">
        <v>306</v>
      </c>
      <c r="D192" s="3">
        <v>7</v>
      </c>
      <c r="E192" s="1">
        <v>1.2</v>
      </c>
      <c r="F192" s="1">
        <v>1.2</v>
      </c>
      <c r="G192" s="1">
        <v>1.2</v>
      </c>
      <c r="H192" s="1">
        <v>0.5</v>
      </c>
      <c r="I192" s="1">
        <v>0.05</v>
      </c>
      <c r="J192" s="1">
        <v>0.05</v>
      </c>
      <c r="K192" s="1">
        <v>0.05</v>
      </c>
      <c r="L192" s="1">
        <v>0.05</v>
      </c>
      <c r="M192" s="1">
        <v>0.05</v>
      </c>
      <c r="N192" s="1">
        <v>0.59</v>
      </c>
      <c r="O192" s="1">
        <v>1.2</v>
      </c>
      <c r="P192" s="1">
        <v>1.2</v>
      </c>
      <c r="Q192" s="2">
        <f t="shared" si="4"/>
        <v>7.339999999999999</v>
      </c>
      <c r="R192" s="2">
        <f t="shared" si="5"/>
        <v>7.3399999999999993E-3</v>
      </c>
    </row>
    <row r="193" spans="1:18" ht="26.4" x14ac:dyDescent="0.25">
      <c r="A193" s="6"/>
      <c r="B193" s="6" t="s">
        <v>309</v>
      </c>
      <c r="C193" s="6" t="s">
        <v>308</v>
      </c>
      <c r="D193" s="3">
        <v>7</v>
      </c>
      <c r="E193" s="1">
        <v>0.8</v>
      </c>
      <c r="F193" s="1">
        <v>0.65</v>
      </c>
      <c r="G193" s="1">
        <v>0.55000000000000004</v>
      </c>
      <c r="H193" s="1">
        <v>0.45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0.45</v>
      </c>
      <c r="O193" s="1">
        <v>0.9</v>
      </c>
      <c r="P193" s="1">
        <v>0.8</v>
      </c>
      <c r="Q193" s="2">
        <f t="shared" si="4"/>
        <v>4.6000000000000005</v>
      </c>
      <c r="R193" s="2">
        <f t="shared" si="5"/>
        <v>4.6000000000000008E-3</v>
      </c>
    </row>
    <row r="194" spans="1:18" ht="26.4" x14ac:dyDescent="0.25">
      <c r="A194" s="6"/>
      <c r="B194" s="6" t="s">
        <v>311</v>
      </c>
      <c r="C194" s="6" t="s">
        <v>310</v>
      </c>
      <c r="D194" s="3">
        <v>7</v>
      </c>
      <c r="E194" s="1">
        <v>0.9</v>
      </c>
      <c r="F194" s="1">
        <v>0.9</v>
      </c>
      <c r="G194" s="1">
        <v>0.9</v>
      </c>
      <c r="H194" s="1">
        <v>0.55000000000000004</v>
      </c>
      <c r="I194" s="1">
        <v>0.1</v>
      </c>
      <c r="J194" s="1">
        <v>0</v>
      </c>
      <c r="K194" s="1">
        <v>0</v>
      </c>
      <c r="L194" s="1">
        <v>0</v>
      </c>
      <c r="M194" s="1">
        <v>0.04</v>
      </c>
      <c r="N194" s="1">
        <v>0.9</v>
      </c>
      <c r="O194" s="1">
        <v>0.9</v>
      </c>
      <c r="P194" s="1">
        <v>0.9</v>
      </c>
      <c r="Q194" s="2">
        <f t="shared" si="4"/>
        <v>6.0900000000000007</v>
      </c>
      <c r="R194" s="2">
        <f t="shared" si="5"/>
        <v>6.0900000000000008E-3</v>
      </c>
    </row>
    <row r="195" spans="1:18" ht="26.4" x14ac:dyDescent="0.25">
      <c r="A195" s="6"/>
      <c r="B195" s="6" t="s">
        <v>313</v>
      </c>
      <c r="C195" s="6" t="s">
        <v>312</v>
      </c>
      <c r="D195" s="3">
        <v>7</v>
      </c>
      <c r="E195" s="1">
        <v>0.5</v>
      </c>
      <c r="F195" s="1">
        <v>0.5</v>
      </c>
      <c r="G195" s="1">
        <v>0.45</v>
      </c>
      <c r="H195" s="1">
        <v>0.15</v>
      </c>
      <c r="I195" s="1">
        <v>0.05</v>
      </c>
      <c r="J195" s="1">
        <v>0.05</v>
      </c>
      <c r="K195" s="1">
        <v>0.05</v>
      </c>
      <c r="L195" s="1">
        <v>0.05</v>
      </c>
      <c r="M195" s="1">
        <v>0.05</v>
      </c>
      <c r="N195" s="1">
        <v>0.25</v>
      </c>
      <c r="O195" s="1">
        <v>0.3</v>
      </c>
      <c r="P195" s="1">
        <v>0.5</v>
      </c>
      <c r="Q195" s="2">
        <f t="shared" si="4"/>
        <v>2.9</v>
      </c>
      <c r="R195" s="2">
        <f t="shared" si="5"/>
        <v>2.8999999999999998E-3</v>
      </c>
    </row>
    <row r="196" spans="1:18" ht="26.4" x14ac:dyDescent="0.25">
      <c r="A196" s="6"/>
      <c r="B196" s="6" t="s">
        <v>315</v>
      </c>
      <c r="C196" s="6" t="s">
        <v>314</v>
      </c>
      <c r="D196" s="3">
        <v>7</v>
      </c>
      <c r="E196" s="1">
        <v>1</v>
      </c>
      <c r="F196" s="1">
        <v>1</v>
      </c>
      <c r="G196" s="1">
        <v>0.8</v>
      </c>
      <c r="H196" s="1">
        <v>0.67500000000000004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0.67500000000000004</v>
      </c>
      <c r="O196" s="1">
        <v>1</v>
      </c>
      <c r="P196" s="1">
        <v>1</v>
      </c>
      <c r="Q196" s="2">
        <f t="shared" si="4"/>
        <v>6.1499999999999995</v>
      </c>
      <c r="R196" s="2">
        <f t="shared" si="5"/>
        <v>6.1499999999999992E-3</v>
      </c>
    </row>
    <row r="197" spans="1:18" ht="26.4" x14ac:dyDescent="0.25">
      <c r="A197" s="6"/>
      <c r="B197" s="6" t="s">
        <v>316</v>
      </c>
      <c r="C197" s="6" t="s">
        <v>9</v>
      </c>
      <c r="D197" s="3">
        <v>7</v>
      </c>
      <c r="E197" s="1">
        <v>2</v>
      </c>
      <c r="F197" s="1">
        <v>1</v>
      </c>
      <c r="G197" s="1">
        <v>0.5</v>
      </c>
      <c r="H197" s="1">
        <v>0.1</v>
      </c>
      <c r="I197" s="1">
        <v>0.1</v>
      </c>
      <c r="J197" s="1">
        <v>0.1</v>
      </c>
      <c r="K197" s="1">
        <v>0.1</v>
      </c>
      <c r="L197" s="1">
        <v>0.189</v>
      </c>
      <c r="M197" s="1">
        <v>0.5</v>
      </c>
      <c r="N197" s="1">
        <v>0.5</v>
      </c>
      <c r="O197" s="1">
        <v>1.3</v>
      </c>
      <c r="P197" s="1">
        <v>1.8</v>
      </c>
      <c r="Q197" s="2">
        <f t="shared" si="4"/>
        <v>8.1890000000000001</v>
      </c>
      <c r="R197" s="2">
        <f t="shared" si="5"/>
        <v>8.1890000000000001E-3</v>
      </c>
    </row>
    <row r="198" spans="1:18" ht="39.6" x14ac:dyDescent="0.25">
      <c r="A198" s="6"/>
      <c r="B198" s="6" t="s">
        <v>318</v>
      </c>
      <c r="C198" s="6" t="s">
        <v>317</v>
      </c>
      <c r="D198" s="3">
        <v>7</v>
      </c>
      <c r="E198" s="1">
        <v>0.65</v>
      </c>
      <c r="F198" s="1">
        <v>0.65</v>
      </c>
      <c r="G198" s="1">
        <v>0.65</v>
      </c>
      <c r="H198" s="1">
        <v>0.03</v>
      </c>
      <c r="I198" s="1">
        <v>0.03</v>
      </c>
      <c r="J198" s="1">
        <v>0.03</v>
      </c>
      <c r="K198" s="1">
        <v>0.03</v>
      </c>
      <c r="L198" s="1">
        <v>0.03</v>
      </c>
      <c r="M198" s="1">
        <v>0.03</v>
      </c>
      <c r="N198" s="1">
        <v>0.35</v>
      </c>
      <c r="O198" s="1">
        <v>0.65</v>
      </c>
      <c r="P198" s="1">
        <v>0.65</v>
      </c>
      <c r="Q198" s="2">
        <f t="shared" si="4"/>
        <v>3.7799999999999994</v>
      </c>
      <c r="R198" s="2">
        <f t="shared" si="5"/>
        <v>3.7799999999999995E-3</v>
      </c>
    </row>
    <row r="199" spans="1:18" ht="26.4" x14ac:dyDescent="0.25">
      <c r="A199" s="6"/>
      <c r="B199" s="6" t="s">
        <v>319</v>
      </c>
      <c r="C199" s="6" t="s">
        <v>179</v>
      </c>
      <c r="D199" s="3">
        <v>7</v>
      </c>
      <c r="E199" s="1">
        <v>0.7</v>
      </c>
      <c r="F199" s="1">
        <v>0.7</v>
      </c>
      <c r="G199" s="1">
        <v>0.7</v>
      </c>
      <c r="H199" s="1">
        <v>0.5</v>
      </c>
      <c r="I199" s="1">
        <v>0.1</v>
      </c>
      <c r="J199" s="1">
        <v>0.1</v>
      </c>
      <c r="K199" s="1">
        <v>0.1</v>
      </c>
      <c r="L199" s="1">
        <v>0.1</v>
      </c>
      <c r="M199" s="1">
        <v>0.1</v>
      </c>
      <c r="N199" s="1">
        <v>0.3</v>
      </c>
      <c r="O199" s="1">
        <v>0.7</v>
      </c>
      <c r="P199" s="1">
        <v>0.8</v>
      </c>
      <c r="Q199" s="2">
        <f t="shared" si="4"/>
        <v>4.8999999999999995</v>
      </c>
      <c r="R199" s="2">
        <f t="shared" si="5"/>
        <v>4.8999999999999998E-3</v>
      </c>
    </row>
    <row r="200" spans="1:18" ht="26.4" x14ac:dyDescent="0.25">
      <c r="A200" s="6"/>
      <c r="B200" s="6" t="s">
        <v>319</v>
      </c>
      <c r="C200" s="6" t="s">
        <v>179</v>
      </c>
      <c r="D200" s="3">
        <v>7</v>
      </c>
      <c r="E200" s="1">
        <v>0.7</v>
      </c>
      <c r="F200" s="1">
        <v>0.7</v>
      </c>
      <c r="G200" s="1">
        <v>0.7</v>
      </c>
      <c r="H200" s="1">
        <v>0.5</v>
      </c>
      <c r="I200" s="1">
        <v>0.1</v>
      </c>
      <c r="J200" s="1">
        <v>0.1</v>
      </c>
      <c r="K200" s="1">
        <v>0.1</v>
      </c>
      <c r="L200" s="1">
        <v>0.1</v>
      </c>
      <c r="M200" s="1">
        <v>0.1</v>
      </c>
      <c r="N200" s="1">
        <v>0.3</v>
      </c>
      <c r="O200" s="1">
        <v>0.7</v>
      </c>
      <c r="P200" s="1">
        <v>0.8</v>
      </c>
      <c r="Q200" s="2">
        <f t="shared" ref="Q200:Q263" si="6">E200+F200+G200+H200+I200+J200+K200+L200+M200+N200+O200+P200</f>
        <v>4.8999999999999995</v>
      </c>
      <c r="R200" s="2">
        <f t="shared" si="5"/>
        <v>4.8999999999999998E-3</v>
      </c>
    </row>
    <row r="201" spans="1:18" ht="26.4" x14ac:dyDescent="0.25">
      <c r="A201" s="6"/>
      <c r="B201" s="6" t="s">
        <v>319</v>
      </c>
      <c r="C201" s="6" t="s">
        <v>179</v>
      </c>
      <c r="D201" s="3">
        <v>7</v>
      </c>
      <c r="E201" s="1">
        <v>0.7</v>
      </c>
      <c r="F201" s="1">
        <v>0.7</v>
      </c>
      <c r="G201" s="1">
        <v>0.7</v>
      </c>
      <c r="H201" s="1">
        <v>0.5</v>
      </c>
      <c r="I201" s="1">
        <v>0.1</v>
      </c>
      <c r="J201" s="1">
        <v>0.1</v>
      </c>
      <c r="K201" s="1">
        <v>0.1</v>
      </c>
      <c r="L201" s="1">
        <v>0.1</v>
      </c>
      <c r="M201" s="1">
        <v>0.1</v>
      </c>
      <c r="N201" s="1">
        <v>0.3</v>
      </c>
      <c r="O201" s="1">
        <v>0.7</v>
      </c>
      <c r="P201" s="1">
        <v>0.8</v>
      </c>
      <c r="Q201" s="2">
        <f t="shared" si="6"/>
        <v>4.8999999999999995</v>
      </c>
      <c r="R201" s="2">
        <f t="shared" ref="R201:R243" si="7">Q201/1000</f>
        <v>4.8999999999999998E-3</v>
      </c>
    </row>
    <row r="202" spans="1:18" ht="26.4" x14ac:dyDescent="0.25">
      <c r="A202" s="6"/>
      <c r="B202" s="6" t="s">
        <v>319</v>
      </c>
      <c r="C202" s="6" t="s">
        <v>179</v>
      </c>
      <c r="D202" s="3">
        <v>7</v>
      </c>
      <c r="E202" s="1">
        <v>0.7</v>
      </c>
      <c r="F202" s="1">
        <v>0.7</v>
      </c>
      <c r="G202" s="1">
        <v>0.7</v>
      </c>
      <c r="H202" s="1">
        <v>0.5</v>
      </c>
      <c r="I202" s="1">
        <v>0.1</v>
      </c>
      <c r="J202" s="1">
        <v>0.1</v>
      </c>
      <c r="K202" s="1">
        <v>0.1</v>
      </c>
      <c r="L202" s="1">
        <v>0.1</v>
      </c>
      <c r="M202" s="1">
        <v>0.1</v>
      </c>
      <c r="N202" s="1">
        <v>0.3</v>
      </c>
      <c r="O202" s="1">
        <v>0.7</v>
      </c>
      <c r="P202" s="1">
        <v>0.8</v>
      </c>
      <c r="Q202" s="2">
        <f t="shared" si="6"/>
        <v>4.8999999999999995</v>
      </c>
      <c r="R202" s="2">
        <f t="shared" si="7"/>
        <v>4.8999999999999998E-3</v>
      </c>
    </row>
    <row r="203" spans="1:18" ht="26.4" x14ac:dyDescent="0.25">
      <c r="A203" s="6"/>
      <c r="B203" s="6" t="s">
        <v>175</v>
      </c>
      <c r="C203" s="6" t="s">
        <v>320</v>
      </c>
      <c r="D203" s="3">
        <v>7</v>
      </c>
      <c r="E203" s="1">
        <v>0.438</v>
      </c>
      <c r="F203" s="1">
        <v>0.48</v>
      </c>
      <c r="G203" s="1">
        <v>0.40799999999999997</v>
      </c>
      <c r="H203" s="1">
        <v>0.155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0.13</v>
      </c>
      <c r="O203" s="1">
        <v>0.26</v>
      </c>
      <c r="P203" s="1">
        <v>0.26800000000000002</v>
      </c>
      <c r="Q203" s="2">
        <f t="shared" si="6"/>
        <v>2.1389999999999998</v>
      </c>
      <c r="R203" s="2">
        <f t="shared" si="7"/>
        <v>2.1389999999999998E-3</v>
      </c>
    </row>
    <row r="204" spans="1:18" ht="26.4" x14ac:dyDescent="0.25">
      <c r="A204" s="6"/>
      <c r="B204" s="6" t="s">
        <v>322</v>
      </c>
      <c r="C204" s="6" t="s">
        <v>321</v>
      </c>
      <c r="D204" s="3">
        <v>7</v>
      </c>
      <c r="E204" s="1">
        <v>0.70899999999999996</v>
      </c>
      <c r="F204" s="1">
        <v>0.61899999999999999</v>
      </c>
      <c r="G204" s="1">
        <v>0.53400000000000003</v>
      </c>
      <c r="H204" s="1">
        <v>9.2999999999999999E-2</v>
      </c>
      <c r="I204" s="1">
        <v>8.9999999999999993E-3</v>
      </c>
      <c r="J204" s="1">
        <v>8.9999999999999993E-3</v>
      </c>
      <c r="K204" s="1">
        <v>8.9999999999999993E-3</v>
      </c>
      <c r="L204" s="1">
        <v>8.9999999999999993E-3</v>
      </c>
      <c r="M204" s="1">
        <v>8.9999999999999993E-3</v>
      </c>
      <c r="N204" s="1">
        <v>9.2999999999999999E-2</v>
      </c>
      <c r="O204" s="1">
        <v>0.45800000000000002</v>
      </c>
      <c r="P204" s="1">
        <v>0.63400000000000001</v>
      </c>
      <c r="Q204" s="2">
        <f t="shared" si="6"/>
        <v>3.1849999999999996</v>
      </c>
      <c r="R204" s="2">
        <f t="shared" si="7"/>
        <v>3.1849999999999995E-3</v>
      </c>
    </row>
    <row r="205" spans="1:18" ht="26.4" x14ac:dyDescent="0.25">
      <c r="A205" s="6"/>
      <c r="B205" s="6" t="s">
        <v>324</v>
      </c>
      <c r="C205" s="6" t="s">
        <v>323</v>
      </c>
      <c r="D205" s="3">
        <v>7</v>
      </c>
      <c r="E205" s="1">
        <v>0.73199999999999998</v>
      </c>
      <c r="F205" s="1">
        <v>0.7</v>
      </c>
      <c r="G205" s="1">
        <v>0.70199999999999996</v>
      </c>
      <c r="H205" s="1">
        <v>0.65</v>
      </c>
      <c r="I205" s="1">
        <v>0.01</v>
      </c>
      <c r="J205" s="1">
        <v>0.01</v>
      </c>
      <c r="K205" s="1">
        <v>0.01</v>
      </c>
      <c r="L205" s="1">
        <v>0.01</v>
      </c>
      <c r="M205" s="1">
        <v>0.01</v>
      </c>
      <c r="N205" s="1">
        <v>0.70199999999999996</v>
      </c>
      <c r="O205" s="1">
        <v>0.70199999999999996</v>
      </c>
      <c r="P205" s="1">
        <v>0.73199999999999998</v>
      </c>
      <c r="Q205" s="2">
        <f t="shared" si="6"/>
        <v>4.9699999999999989</v>
      </c>
      <c r="R205" s="2">
        <f t="shared" si="7"/>
        <v>4.9699999999999987E-3</v>
      </c>
    </row>
    <row r="206" spans="1:18" ht="26.4" x14ac:dyDescent="0.25">
      <c r="A206" s="6"/>
      <c r="B206" s="6" t="s">
        <v>326</v>
      </c>
      <c r="C206" s="6" t="s">
        <v>325</v>
      </c>
      <c r="D206" s="3">
        <v>7</v>
      </c>
      <c r="E206" s="1">
        <v>0.9</v>
      </c>
      <c r="F206" s="1">
        <v>0.9</v>
      </c>
      <c r="G206" s="1">
        <v>0.62</v>
      </c>
      <c r="H206" s="1">
        <v>0.5</v>
      </c>
      <c r="I206" s="1">
        <v>0.08</v>
      </c>
      <c r="J206" s="1">
        <v>0.02</v>
      </c>
      <c r="K206" s="1">
        <v>0.02</v>
      </c>
      <c r="L206" s="1">
        <v>0.02</v>
      </c>
      <c r="M206" s="1">
        <v>0.02</v>
      </c>
      <c r="N206" s="1">
        <v>0.42</v>
      </c>
      <c r="O206" s="1">
        <v>0.8</v>
      </c>
      <c r="P206" s="1">
        <v>0.8</v>
      </c>
      <c r="Q206" s="2">
        <f t="shared" si="6"/>
        <v>5.0999999999999996</v>
      </c>
      <c r="R206" s="2">
        <f t="shared" si="7"/>
        <v>5.0999999999999995E-3</v>
      </c>
    </row>
    <row r="207" spans="1:18" ht="26.4" x14ac:dyDescent="0.25">
      <c r="A207" s="6"/>
      <c r="B207" s="6" t="s">
        <v>328</v>
      </c>
      <c r="C207" s="6" t="s">
        <v>327</v>
      </c>
      <c r="D207" s="3">
        <v>7</v>
      </c>
      <c r="E207" s="1">
        <v>1.68</v>
      </c>
      <c r="F207" s="1">
        <v>1.68</v>
      </c>
      <c r="G207" s="1">
        <v>1.68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1.68</v>
      </c>
      <c r="P207" s="1">
        <v>1.68</v>
      </c>
      <c r="Q207" s="2">
        <f t="shared" si="6"/>
        <v>8.4</v>
      </c>
      <c r="R207" s="2">
        <f t="shared" si="7"/>
        <v>8.4000000000000012E-3</v>
      </c>
    </row>
    <row r="208" spans="1:18" ht="26.4" x14ac:dyDescent="0.25">
      <c r="A208" s="6"/>
      <c r="B208" s="6" t="s">
        <v>330</v>
      </c>
      <c r="C208" s="6" t="s">
        <v>329</v>
      </c>
      <c r="D208" s="3">
        <v>7</v>
      </c>
      <c r="E208" s="1">
        <v>0.6</v>
      </c>
      <c r="F208" s="1">
        <v>0.6</v>
      </c>
      <c r="G208" s="1">
        <v>0.5</v>
      </c>
      <c r="H208" s="1">
        <v>0.3</v>
      </c>
      <c r="I208" s="1">
        <v>0.16</v>
      </c>
      <c r="J208" s="1">
        <v>0</v>
      </c>
      <c r="K208" s="1">
        <v>0</v>
      </c>
      <c r="L208" s="1">
        <v>0</v>
      </c>
      <c r="M208" s="1">
        <v>0</v>
      </c>
      <c r="N208" s="1">
        <v>0.3</v>
      </c>
      <c r="O208" s="1">
        <v>0.5</v>
      </c>
      <c r="P208" s="1">
        <v>0.6</v>
      </c>
      <c r="Q208" s="2">
        <f t="shared" si="6"/>
        <v>3.56</v>
      </c>
      <c r="R208" s="2">
        <f t="shared" si="7"/>
        <v>3.5600000000000002E-3</v>
      </c>
    </row>
    <row r="209" spans="1:18" ht="26.4" x14ac:dyDescent="0.25">
      <c r="A209" s="6"/>
      <c r="B209" s="6" t="s">
        <v>332</v>
      </c>
      <c r="C209" s="6" t="s">
        <v>331</v>
      </c>
      <c r="D209" s="3">
        <v>7</v>
      </c>
      <c r="E209" s="1">
        <v>1.3</v>
      </c>
      <c r="F209" s="1">
        <v>1.2</v>
      </c>
      <c r="G209" s="1">
        <v>1.1000000000000001</v>
      </c>
      <c r="H209" s="1">
        <v>0.8</v>
      </c>
      <c r="I209" s="1">
        <v>0.16</v>
      </c>
      <c r="J209" s="1">
        <v>0</v>
      </c>
      <c r="K209" s="1">
        <v>0</v>
      </c>
      <c r="L209" s="1">
        <v>0</v>
      </c>
      <c r="M209" s="1">
        <v>0</v>
      </c>
      <c r="N209" s="1">
        <v>0.68</v>
      </c>
      <c r="O209" s="1">
        <v>1</v>
      </c>
      <c r="P209" s="1">
        <v>1.3</v>
      </c>
      <c r="Q209" s="2">
        <f t="shared" si="6"/>
        <v>7.54</v>
      </c>
      <c r="R209" s="2">
        <f t="shared" si="7"/>
        <v>7.5399999999999998E-3</v>
      </c>
    </row>
    <row r="210" spans="1:18" ht="26.4" x14ac:dyDescent="0.25">
      <c r="A210" s="6"/>
      <c r="B210" s="6" t="s">
        <v>334</v>
      </c>
      <c r="C210" s="6" t="s">
        <v>333</v>
      </c>
      <c r="D210" s="3">
        <v>7</v>
      </c>
      <c r="E210" s="1">
        <v>1</v>
      </c>
      <c r="F210" s="1">
        <v>0.9</v>
      </c>
      <c r="G210" s="1">
        <v>0.8</v>
      </c>
      <c r="H210" s="1">
        <v>0.22500000000000001</v>
      </c>
      <c r="I210" s="1">
        <v>1.4999999999999999E-2</v>
      </c>
      <c r="J210" s="1">
        <v>1.4999999999999999E-2</v>
      </c>
      <c r="K210" s="1">
        <v>1.4999999999999999E-2</v>
      </c>
      <c r="L210" s="1">
        <v>1.4999999999999999E-2</v>
      </c>
      <c r="M210" s="1">
        <v>1.4999999999999999E-2</v>
      </c>
      <c r="N210" s="1">
        <v>0.2</v>
      </c>
      <c r="O210" s="1">
        <v>0.8</v>
      </c>
      <c r="P210" s="1">
        <v>1</v>
      </c>
      <c r="Q210" s="2">
        <f t="shared" si="6"/>
        <v>5.0000000000000009</v>
      </c>
      <c r="R210" s="2">
        <f t="shared" si="7"/>
        <v>5.000000000000001E-3</v>
      </c>
    </row>
    <row r="211" spans="1:18" ht="26.4" x14ac:dyDescent="0.25">
      <c r="A211" s="6"/>
      <c r="B211" s="6" t="s">
        <v>336</v>
      </c>
      <c r="C211" s="6" t="s">
        <v>335</v>
      </c>
      <c r="D211" s="3">
        <v>7</v>
      </c>
      <c r="E211" s="1">
        <v>1</v>
      </c>
      <c r="F211" s="1">
        <v>0.8</v>
      </c>
      <c r="G211" s="1">
        <v>0.4</v>
      </c>
      <c r="H211" s="1">
        <v>0.2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0.2</v>
      </c>
      <c r="O211" s="1">
        <v>0.5</v>
      </c>
      <c r="P211" s="1">
        <v>1.05</v>
      </c>
      <c r="Q211" s="2">
        <f t="shared" si="6"/>
        <v>4.1500000000000004</v>
      </c>
      <c r="R211" s="2">
        <f t="shared" si="7"/>
        <v>4.15E-3</v>
      </c>
    </row>
    <row r="212" spans="1:18" ht="26.4" x14ac:dyDescent="0.25">
      <c r="A212" s="6"/>
      <c r="B212" s="6" t="s">
        <v>338</v>
      </c>
      <c r="C212" s="6" t="s">
        <v>337</v>
      </c>
      <c r="D212" s="3">
        <v>7</v>
      </c>
      <c r="E212" s="1">
        <v>1.26</v>
      </c>
      <c r="F212" s="1">
        <v>1.1000000000000001</v>
      </c>
      <c r="G212" s="1">
        <v>1.02</v>
      </c>
      <c r="H212" s="1">
        <v>0.67</v>
      </c>
      <c r="I212" s="1">
        <v>0.16</v>
      </c>
      <c r="J212" s="1">
        <v>0.15</v>
      </c>
      <c r="K212" s="1">
        <v>0.16</v>
      </c>
      <c r="L212" s="1">
        <v>0.16</v>
      </c>
      <c r="M212" s="1">
        <v>0.15</v>
      </c>
      <c r="N212" s="1">
        <v>0.68</v>
      </c>
      <c r="O212" s="1">
        <v>0.9</v>
      </c>
      <c r="P212" s="1">
        <v>1.1499999999999999</v>
      </c>
      <c r="Q212" s="2">
        <f t="shared" si="6"/>
        <v>7.5600000000000023</v>
      </c>
      <c r="R212" s="2">
        <f t="shared" si="7"/>
        <v>7.5600000000000025E-3</v>
      </c>
    </row>
    <row r="213" spans="1:18" ht="26.4" x14ac:dyDescent="0.25">
      <c r="A213" s="6"/>
      <c r="B213" s="6" t="s">
        <v>311</v>
      </c>
      <c r="C213" s="6" t="s">
        <v>339</v>
      </c>
      <c r="D213" s="3">
        <v>7</v>
      </c>
      <c r="E213" s="1">
        <v>0.35599999999999998</v>
      </c>
      <c r="F213" s="1">
        <v>0.312</v>
      </c>
      <c r="G213" s="1">
        <v>0.29699999999999999</v>
      </c>
      <c r="H213" s="1">
        <v>8.7999999999999995E-2</v>
      </c>
      <c r="I213" s="1">
        <v>3.7999999999999999E-2</v>
      </c>
      <c r="J213" s="1">
        <v>0.04</v>
      </c>
      <c r="K213" s="1">
        <v>0.05</v>
      </c>
      <c r="L213" s="1">
        <v>0.05</v>
      </c>
      <c r="M213" s="1">
        <v>0.04</v>
      </c>
      <c r="N213" s="1">
        <v>0.16500000000000001</v>
      </c>
      <c r="O213" s="1">
        <v>0.27</v>
      </c>
      <c r="P213" s="1">
        <v>0.34200000000000003</v>
      </c>
      <c r="Q213" s="2">
        <f t="shared" si="6"/>
        <v>2.048</v>
      </c>
      <c r="R213" s="2">
        <f t="shared" si="7"/>
        <v>2.0479999999999999E-3</v>
      </c>
    </row>
    <row r="214" spans="1:18" ht="26.4" x14ac:dyDescent="0.25">
      <c r="A214" s="6"/>
      <c r="B214" s="6" t="s">
        <v>341</v>
      </c>
      <c r="C214" s="6" t="s">
        <v>340</v>
      </c>
      <c r="D214" s="3">
        <v>7</v>
      </c>
      <c r="E214" s="1">
        <v>0.5</v>
      </c>
      <c r="F214" s="1">
        <v>0.5</v>
      </c>
      <c r="G214" s="1">
        <v>0.4</v>
      </c>
      <c r="H214" s="1">
        <v>0.3</v>
      </c>
      <c r="I214" s="1">
        <v>0.05</v>
      </c>
      <c r="J214" s="1">
        <v>0.05</v>
      </c>
      <c r="K214" s="1">
        <v>0.05</v>
      </c>
      <c r="L214" s="1">
        <v>0.05</v>
      </c>
      <c r="M214" s="1">
        <v>0.05</v>
      </c>
      <c r="N214" s="1">
        <v>0.35</v>
      </c>
      <c r="O214" s="1">
        <v>0.4</v>
      </c>
      <c r="P214" s="1">
        <v>0.5</v>
      </c>
      <c r="Q214" s="2">
        <f t="shared" si="6"/>
        <v>3.2</v>
      </c>
      <c r="R214" s="2">
        <f t="shared" si="7"/>
        <v>3.2000000000000002E-3</v>
      </c>
    </row>
    <row r="215" spans="1:18" ht="26.4" x14ac:dyDescent="0.25">
      <c r="A215" s="6"/>
      <c r="B215" s="6" t="s">
        <v>343</v>
      </c>
      <c r="C215" s="6" t="s">
        <v>342</v>
      </c>
      <c r="D215" s="3">
        <v>7</v>
      </c>
      <c r="E215" s="1">
        <v>1</v>
      </c>
      <c r="F215" s="1">
        <v>0.95</v>
      </c>
      <c r="G215" s="1">
        <v>1</v>
      </c>
      <c r="H215" s="1">
        <v>0.67</v>
      </c>
      <c r="I215" s="1">
        <v>0.01</v>
      </c>
      <c r="J215" s="1">
        <v>0.01</v>
      </c>
      <c r="K215" s="1">
        <v>0.01</v>
      </c>
      <c r="L215" s="1">
        <v>0.01</v>
      </c>
      <c r="M215" s="1">
        <v>0.1</v>
      </c>
      <c r="N215" s="1">
        <v>0.72</v>
      </c>
      <c r="O215" s="1">
        <v>1</v>
      </c>
      <c r="P215" s="1">
        <v>1</v>
      </c>
      <c r="Q215" s="2">
        <f t="shared" si="6"/>
        <v>6.4799999999999995</v>
      </c>
      <c r="R215" s="2">
        <f t="shared" si="7"/>
        <v>6.4799999999999996E-3</v>
      </c>
    </row>
    <row r="216" spans="1:18" ht="26.4" x14ac:dyDescent="0.25">
      <c r="A216" s="6"/>
      <c r="B216" s="6" t="s">
        <v>338</v>
      </c>
      <c r="C216" s="6" t="s">
        <v>344</v>
      </c>
      <c r="D216" s="3">
        <v>7</v>
      </c>
      <c r="E216" s="1">
        <v>1.1000000000000001</v>
      </c>
      <c r="F216" s="1">
        <v>1.2</v>
      </c>
      <c r="G216" s="1">
        <v>1</v>
      </c>
      <c r="H216" s="1">
        <v>0.3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0.4</v>
      </c>
      <c r="O216" s="1">
        <v>0.82</v>
      </c>
      <c r="P216" s="1">
        <v>0.8</v>
      </c>
      <c r="Q216" s="2">
        <f t="shared" si="6"/>
        <v>5.6199999999999992</v>
      </c>
      <c r="R216" s="2">
        <f t="shared" si="7"/>
        <v>5.6199999999999991E-3</v>
      </c>
    </row>
    <row r="217" spans="1:18" ht="26.4" x14ac:dyDescent="0.25">
      <c r="A217" s="6"/>
      <c r="B217" s="6" t="s">
        <v>346</v>
      </c>
      <c r="C217" s="6" t="s">
        <v>345</v>
      </c>
      <c r="D217" s="3">
        <v>7</v>
      </c>
      <c r="E217" s="1">
        <v>1.5</v>
      </c>
      <c r="F217" s="1">
        <v>1.5</v>
      </c>
      <c r="G217" s="1">
        <v>1.5</v>
      </c>
      <c r="H217" s="1">
        <v>1</v>
      </c>
      <c r="I217" s="1">
        <v>0.1</v>
      </c>
      <c r="J217" s="1">
        <v>0.01</v>
      </c>
      <c r="K217" s="1">
        <v>0.01</v>
      </c>
      <c r="L217" s="1">
        <v>0.01</v>
      </c>
      <c r="M217" s="1">
        <v>0.1</v>
      </c>
      <c r="N217" s="1">
        <v>1</v>
      </c>
      <c r="O217" s="1">
        <v>1.5</v>
      </c>
      <c r="P217" s="1">
        <v>1.5</v>
      </c>
      <c r="Q217" s="2">
        <f t="shared" si="6"/>
        <v>9.7299999999999986</v>
      </c>
      <c r="R217" s="2">
        <f t="shared" si="7"/>
        <v>9.7299999999999991E-3</v>
      </c>
    </row>
    <row r="218" spans="1:18" ht="26.4" x14ac:dyDescent="0.25">
      <c r="A218" s="6"/>
      <c r="B218" s="6" t="s">
        <v>348</v>
      </c>
      <c r="C218" s="6" t="s">
        <v>347</v>
      </c>
      <c r="D218" s="3">
        <v>7</v>
      </c>
      <c r="E218" s="1">
        <v>2.44</v>
      </c>
      <c r="F218" s="1">
        <v>1.55</v>
      </c>
      <c r="G218" s="1">
        <v>1.55</v>
      </c>
      <c r="H218" s="1">
        <v>0.01</v>
      </c>
      <c r="I218" s="1">
        <v>0.01</v>
      </c>
      <c r="J218" s="1">
        <v>0.01</v>
      </c>
      <c r="K218" s="1">
        <v>0.01</v>
      </c>
      <c r="L218" s="1">
        <v>0.01</v>
      </c>
      <c r="M218" s="1">
        <v>0.01</v>
      </c>
      <c r="N218" s="1">
        <v>1</v>
      </c>
      <c r="O218" s="1">
        <v>1.2</v>
      </c>
      <c r="P218" s="1">
        <v>2</v>
      </c>
      <c r="Q218" s="2">
        <f t="shared" si="6"/>
        <v>9.7999999999999989</v>
      </c>
      <c r="R218" s="2">
        <f t="shared" si="7"/>
        <v>9.7999999999999997E-3</v>
      </c>
    </row>
    <row r="219" spans="1:18" ht="26.4" x14ac:dyDescent="0.25">
      <c r="A219" s="6"/>
      <c r="B219" s="6" t="s">
        <v>350</v>
      </c>
      <c r="C219" s="6" t="s">
        <v>349</v>
      </c>
      <c r="D219" s="3">
        <v>7</v>
      </c>
      <c r="E219" s="1">
        <v>2</v>
      </c>
      <c r="F219" s="1">
        <v>2</v>
      </c>
      <c r="G219" s="1">
        <v>1</v>
      </c>
      <c r="H219" s="1">
        <v>0.2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1</v>
      </c>
      <c r="P219" s="1">
        <v>2</v>
      </c>
      <c r="Q219" s="2">
        <f t="shared" si="6"/>
        <v>8.1999999999999993</v>
      </c>
      <c r="R219" s="2">
        <f t="shared" si="7"/>
        <v>8.199999999999999E-3</v>
      </c>
    </row>
    <row r="220" spans="1:18" ht="39.6" x14ac:dyDescent="0.25">
      <c r="A220" s="6"/>
      <c r="B220" s="6" t="s">
        <v>352</v>
      </c>
      <c r="C220" s="6" t="s">
        <v>351</v>
      </c>
      <c r="D220" s="3">
        <v>7</v>
      </c>
      <c r="E220" s="1">
        <v>1</v>
      </c>
      <c r="F220" s="1">
        <v>1</v>
      </c>
      <c r="G220" s="1">
        <v>0.8</v>
      </c>
      <c r="H220" s="1">
        <v>0.5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0.3</v>
      </c>
      <c r="O220" s="1">
        <v>0.8</v>
      </c>
      <c r="P220" s="1">
        <v>1</v>
      </c>
      <c r="Q220" s="2">
        <f t="shared" si="6"/>
        <v>5.3999999999999995</v>
      </c>
      <c r="R220" s="2">
        <f t="shared" si="7"/>
        <v>5.3999999999999994E-3</v>
      </c>
    </row>
    <row r="221" spans="1:18" ht="39.6" x14ac:dyDescent="0.25">
      <c r="A221" s="6"/>
      <c r="B221" s="6" t="s">
        <v>354</v>
      </c>
      <c r="C221" s="6" t="s">
        <v>353</v>
      </c>
      <c r="D221" s="3">
        <v>7</v>
      </c>
      <c r="E221" s="1">
        <v>1</v>
      </c>
      <c r="F221" s="1">
        <v>1</v>
      </c>
      <c r="G221" s="1">
        <v>0.8</v>
      </c>
      <c r="H221" s="1">
        <v>0.5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0.3</v>
      </c>
      <c r="O221" s="1">
        <v>0.8</v>
      </c>
      <c r="P221" s="1">
        <v>1</v>
      </c>
      <c r="Q221" s="2">
        <f t="shared" si="6"/>
        <v>5.3999999999999995</v>
      </c>
      <c r="R221" s="2">
        <f t="shared" si="7"/>
        <v>5.3999999999999994E-3</v>
      </c>
    </row>
    <row r="222" spans="1:18" ht="39.6" x14ac:dyDescent="0.25">
      <c r="A222" s="6"/>
      <c r="B222" s="6" t="s">
        <v>355</v>
      </c>
      <c r="C222" s="6" t="s">
        <v>353</v>
      </c>
      <c r="D222" s="3">
        <v>7</v>
      </c>
      <c r="E222" s="1">
        <v>1</v>
      </c>
      <c r="F222" s="1">
        <v>1</v>
      </c>
      <c r="G222" s="1">
        <v>0.8</v>
      </c>
      <c r="H222" s="1">
        <v>0.5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0.3</v>
      </c>
      <c r="O222" s="1">
        <v>0.8</v>
      </c>
      <c r="P222" s="1">
        <v>1</v>
      </c>
      <c r="Q222" s="2">
        <f t="shared" si="6"/>
        <v>5.3999999999999995</v>
      </c>
      <c r="R222" s="2">
        <f t="shared" si="7"/>
        <v>5.3999999999999994E-3</v>
      </c>
    </row>
    <row r="223" spans="1:18" ht="39.6" x14ac:dyDescent="0.25">
      <c r="A223" s="6"/>
      <c r="B223" s="6" t="s">
        <v>356</v>
      </c>
      <c r="C223" s="6" t="s">
        <v>353</v>
      </c>
      <c r="D223" s="3">
        <v>7</v>
      </c>
      <c r="E223" s="1">
        <v>1</v>
      </c>
      <c r="F223" s="1">
        <v>1</v>
      </c>
      <c r="G223" s="1">
        <v>0.8</v>
      </c>
      <c r="H223" s="1">
        <v>0.5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0.3</v>
      </c>
      <c r="O223" s="1">
        <v>0.8</v>
      </c>
      <c r="P223" s="1">
        <v>1</v>
      </c>
      <c r="Q223" s="2">
        <f t="shared" si="6"/>
        <v>5.3999999999999995</v>
      </c>
      <c r="R223" s="2">
        <f t="shared" si="7"/>
        <v>5.3999999999999994E-3</v>
      </c>
    </row>
    <row r="224" spans="1:18" ht="39.6" x14ac:dyDescent="0.25">
      <c r="A224" s="6"/>
      <c r="B224" s="6" t="s">
        <v>357</v>
      </c>
      <c r="C224" s="6" t="s">
        <v>353</v>
      </c>
      <c r="D224" s="3">
        <v>7</v>
      </c>
      <c r="E224" s="1">
        <v>1</v>
      </c>
      <c r="F224" s="1">
        <v>1</v>
      </c>
      <c r="G224" s="1">
        <v>0.8</v>
      </c>
      <c r="H224" s="1">
        <v>0.5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0.3</v>
      </c>
      <c r="O224" s="1">
        <v>0.8</v>
      </c>
      <c r="P224" s="1">
        <v>1</v>
      </c>
      <c r="Q224" s="2">
        <f t="shared" si="6"/>
        <v>5.3999999999999995</v>
      </c>
      <c r="R224" s="2">
        <f t="shared" si="7"/>
        <v>5.3999999999999994E-3</v>
      </c>
    </row>
    <row r="225" spans="1:18" x14ac:dyDescent="0.25">
      <c r="A225" s="6"/>
      <c r="B225" s="6" t="s">
        <v>358</v>
      </c>
      <c r="C225" s="6" t="s">
        <v>353</v>
      </c>
      <c r="D225" s="3">
        <v>7</v>
      </c>
      <c r="E225" s="1">
        <v>0.7</v>
      </c>
      <c r="F225" s="1">
        <v>0.7</v>
      </c>
      <c r="G225" s="1">
        <v>0.7</v>
      </c>
      <c r="H225" s="1">
        <v>0.5</v>
      </c>
      <c r="I225" s="1">
        <v>0.1</v>
      </c>
      <c r="J225" s="1">
        <v>0.1</v>
      </c>
      <c r="K225" s="1">
        <v>0.1</v>
      </c>
      <c r="L225" s="1">
        <v>0.1</v>
      </c>
      <c r="M225" s="1">
        <v>0.1</v>
      </c>
      <c r="N225" s="1">
        <v>0.3</v>
      </c>
      <c r="O225" s="1">
        <v>0.7</v>
      </c>
      <c r="P225" s="1">
        <v>0.8</v>
      </c>
      <c r="Q225" s="2">
        <f t="shared" si="6"/>
        <v>4.8999999999999995</v>
      </c>
      <c r="R225" s="2">
        <f t="shared" si="7"/>
        <v>4.8999999999999998E-3</v>
      </c>
    </row>
    <row r="226" spans="1:18" x14ac:dyDescent="0.25">
      <c r="A226" s="6"/>
      <c r="B226" s="6" t="s">
        <v>359</v>
      </c>
      <c r="C226" s="6" t="s">
        <v>353</v>
      </c>
      <c r="D226" s="3">
        <v>7</v>
      </c>
      <c r="E226" s="1">
        <v>0.7</v>
      </c>
      <c r="F226" s="1">
        <v>0.7</v>
      </c>
      <c r="G226" s="1">
        <v>0.7</v>
      </c>
      <c r="H226" s="1">
        <v>0.5</v>
      </c>
      <c r="I226" s="1">
        <v>0.1</v>
      </c>
      <c r="J226" s="1">
        <v>0.1</v>
      </c>
      <c r="K226" s="1">
        <v>0.1</v>
      </c>
      <c r="L226" s="1">
        <v>0.1</v>
      </c>
      <c r="M226" s="1">
        <v>0.1</v>
      </c>
      <c r="N226" s="1">
        <v>0.3</v>
      </c>
      <c r="O226" s="1">
        <v>0.7</v>
      </c>
      <c r="P226" s="1">
        <v>0.8</v>
      </c>
      <c r="Q226" s="2">
        <f t="shared" si="6"/>
        <v>4.8999999999999995</v>
      </c>
      <c r="R226" s="2">
        <f t="shared" si="7"/>
        <v>4.8999999999999998E-3</v>
      </c>
    </row>
    <row r="227" spans="1:18" ht="39.6" x14ac:dyDescent="0.25">
      <c r="A227" s="6"/>
      <c r="B227" s="6" t="s">
        <v>361</v>
      </c>
      <c r="C227" s="6" t="s">
        <v>360</v>
      </c>
      <c r="D227" s="3">
        <v>7</v>
      </c>
      <c r="E227" s="1">
        <v>0.83</v>
      </c>
      <c r="F227" s="1">
        <v>0.83</v>
      </c>
      <c r="G227" s="1">
        <v>0.83</v>
      </c>
      <c r="H227" s="1">
        <v>0.35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0.5</v>
      </c>
      <c r="O227" s="1">
        <v>0.83</v>
      </c>
      <c r="P227" s="1">
        <v>0.83</v>
      </c>
      <c r="Q227" s="2">
        <f t="shared" si="6"/>
        <v>5</v>
      </c>
      <c r="R227" s="2">
        <f t="shared" si="7"/>
        <v>5.0000000000000001E-3</v>
      </c>
    </row>
    <row r="228" spans="1:18" ht="39.6" x14ac:dyDescent="0.25">
      <c r="A228" s="6"/>
      <c r="B228" s="6" t="s">
        <v>363</v>
      </c>
      <c r="C228" s="6" t="s">
        <v>362</v>
      </c>
      <c r="D228" s="3">
        <v>7</v>
      </c>
      <c r="E228" s="1">
        <v>0.72</v>
      </c>
      <c r="F228" s="1">
        <v>0.72</v>
      </c>
      <c r="G228" s="1">
        <v>0.71699999999999997</v>
      </c>
      <c r="H228" s="1">
        <v>0.193</v>
      </c>
      <c r="I228" s="1">
        <v>0.05</v>
      </c>
      <c r="J228" s="1">
        <v>0.05</v>
      </c>
      <c r="K228" s="1">
        <v>0.05</v>
      </c>
      <c r="L228" s="1">
        <v>0.05</v>
      </c>
      <c r="M228" s="1">
        <v>0.2</v>
      </c>
      <c r="N228" s="1">
        <v>0.71599999999999997</v>
      </c>
      <c r="O228" s="1">
        <v>0.71699999999999997</v>
      </c>
      <c r="P228" s="1">
        <v>0.71699999999999997</v>
      </c>
      <c r="Q228" s="2">
        <f t="shared" si="6"/>
        <v>4.8999999999999986</v>
      </c>
      <c r="R228" s="2">
        <f t="shared" si="7"/>
        <v>4.899999999999999E-3</v>
      </c>
    </row>
    <row r="229" spans="1:18" ht="39.6" x14ac:dyDescent="0.25">
      <c r="A229" s="6"/>
      <c r="B229" s="6" t="s">
        <v>365</v>
      </c>
      <c r="C229" s="6" t="s">
        <v>364</v>
      </c>
      <c r="D229" s="3">
        <v>7</v>
      </c>
      <c r="E229" s="1">
        <v>0.2</v>
      </c>
      <c r="F229" s="1">
        <v>0.2</v>
      </c>
      <c r="G229" s="1">
        <v>0.15</v>
      </c>
      <c r="H229" s="1">
        <v>0.15</v>
      </c>
      <c r="I229" s="1">
        <v>0.15</v>
      </c>
      <c r="J229" s="1">
        <v>0.1</v>
      </c>
      <c r="K229" s="1">
        <v>0.1</v>
      </c>
      <c r="L229" s="1">
        <v>0.1</v>
      </c>
      <c r="M229" s="1">
        <v>0.1</v>
      </c>
      <c r="N229" s="1">
        <v>0.15</v>
      </c>
      <c r="O229" s="1">
        <v>0.2</v>
      </c>
      <c r="P229" s="1">
        <v>0.2</v>
      </c>
      <c r="Q229" s="2">
        <f t="shared" si="6"/>
        <v>1.8</v>
      </c>
      <c r="R229" s="2">
        <f t="shared" si="7"/>
        <v>1.8E-3</v>
      </c>
    </row>
    <row r="230" spans="1:18" ht="39.6" x14ac:dyDescent="0.25">
      <c r="A230" s="6"/>
      <c r="B230" s="6" t="s">
        <v>367</v>
      </c>
      <c r="C230" s="6" t="s">
        <v>366</v>
      </c>
      <c r="D230" s="3">
        <v>7</v>
      </c>
      <c r="E230" s="1">
        <v>0</v>
      </c>
      <c r="F230" s="1">
        <v>0</v>
      </c>
      <c r="G230" s="1">
        <v>0</v>
      </c>
      <c r="H230" s="1">
        <v>0</v>
      </c>
      <c r="I230" s="1">
        <v>0.1</v>
      </c>
      <c r="J230" s="1">
        <v>0.1</v>
      </c>
      <c r="K230" s="1">
        <v>0.1</v>
      </c>
      <c r="L230" s="1">
        <v>0.1</v>
      </c>
      <c r="M230" s="1">
        <v>0.1</v>
      </c>
      <c r="N230" s="1">
        <v>0.8</v>
      </c>
      <c r="O230" s="1">
        <v>0.8</v>
      </c>
      <c r="P230" s="1">
        <v>0.8</v>
      </c>
      <c r="Q230" s="2">
        <f t="shared" si="6"/>
        <v>2.9000000000000004</v>
      </c>
      <c r="R230" s="2">
        <f t="shared" si="7"/>
        <v>2.9000000000000002E-3</v>
      </c>
    </row>
    <row r="231" spans="1:18" ht="39.6" x14ac:dyDescent="0.25">
      <c r="A231" s="6"/>
      <c r="B231" s="6" t="s">
        <v>369</v>
      </c>
      <c r="C231" s="6" t="s">
        <v>368</v>
      </c>
      <c r="D231" s="3">
        <v>7</v>
      </c>
      <c r="E231" s="1">
        <v>0.27600000000000002</v>
      </c>
      <c r="F231" s="1">
        <v>0.27600000000000002</v>
      </c>
      <c r="G231" s="1">
        <v>0.27600000000000002</v>
      </c>
      <c r="H231" s="1">
        <v>0.2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0.1</v>
      </c>
      <c r="O231" s="1">
        <v>0.2</v>
      </c>
      <c r="P231" s="1">
        <v>0.27600000000000002</v>
      </c>
      <c r="Q231" s="2">
        <f t="shared" si="6"/>
        <v>1.6040000000000001</v>
      </c>
      <c r="R231" s="2">
        <f t="shared" si="7"/>
        <v>1.6040000000000002E-3</v>
      </c>
    </row>
    <row r="232" spans="1:18" ht="26.4" x14ac:dyDescent="0.25">
      <c r="A232" s="6"/>
      <c r="B232" s="6" t="s">
        <v>371</v>
      </c>
      <c r="C232" s="6" t="s">
        <v>370</v>
      </c>
      <c r="D232" s="3">
        <v>7</v>
      </c>
      <c r="E232" s="1">
        <v>0.7</v>
      </c>
      <c r="F232" s="1">
        <v>0.7</v>
      </c>
      <c r="G232" s="1">
        <v>0.7</v>
      </c>
      <c r="H232" s="1">
        <v>0.5</v>
      </c>
      <c r="I232" s="1">
        <v>0.1</v>
      </c>
      <c r="J232" s="1">
        <v>0.1</v>
      </c>
      <c r="K232" s="1">
        <v>0.1</v>
      </c>
      <c r="L232" s="1">
        <v>0.1</v>
      </c>
      <c r="M232" s="1">
        <v>0.1</v>
      </c>
      <c r="N232" s="1">
        <v>0.3</v>
      </c>
      <c r="O232" s="1">
        <v>0.7</v>
      </c>
      <c r="P232" s="1">
        <v>0.8</v>
      </c>
      <c r="Q232" s="2">
        <f t="shared" si="6"/>
        <v>4.8999999999999995</v>
      </c>
      <c r="R232" s="2">
        <f t="shared" si="7"/>
        <v>4.8999999999999998E-3</v>
      </c>
    </row>
    <row r="233" spans="1:18" ht="26.4" x14ac:dyDescent="0.25">
      <c r="A233" s="6"/>
      <c r="B233" s="6" t="s">
        <v>372</v>
      </c>
      <c r="C233" s="6" t="s">
        <v>370</v>
      </c>
      <c r="D233" s="3">
        <v>7</v>
      </c>
      <c r="E233" s="1">
        <v>0.7</v>
      </c>
      <c r="F233" s="1">
        <v>0.7</v>
      </c>
      <c r="G233" s="1">
        <v>0.7</v>
      </c>
      <c r="H233" s="1">
        <v>0.5</v>
      </c>
      <c r="I233" s="1">
        <v>0.1</v>
      </c>
      <c r="J233" s="1">
        <v>0.1</v>
      </c>
      <c r="K233" s="1">
        <v>0.1</v>
      </c>
      <c r="L233" s="1">
        <v>0.1</v>
      </c>
      <c r="M233" s="1">
        <v>0.1</v>
      </c>
      <c r="N233" s="1">
        <v>0.3</v>
      </c>
      <c r="O233" s="1">
        <v>0.7</v>
      </c>
      <c r="P233" s="1">
        <v>0.8</v>
      </c>
      <c r="Q233" s="2">
        <f t="shared" si="6"/>
        <v>4.8999999999999995</v>
      </c>
      <c r="R233" s="2">
        <f t="shared" si="7"/>
        <v>4.8999999999999998E-3</v>
      </c>
    </row>
    <row r="234" spans="1:18" ht="26.4" x14ac:dyDescent="0.25">
      <c r="A234" s="6"/>
      <c r="B234" s="6" t="s">
        <v>374</v>
      </c>
      <c r="C234" s="6" t="s">
        <v>373</v>
      </c>
      <c r="D234" s="3">
        <v>7</v>
      </c>
      <c r="E234" s="1">
        <v>0.7</v>
      </c>
      <c r="F234" s="1">
        <v>0.7</v>
      </c>
      <c r="G234" s="1">
        <v>0.7</v>
      </c>
      <c r="H234" s="1">
        <v>0.5</v>
      </c>
      <c r="I234" s="1">
        <v>0.1</v>
      </c>
      <c r="J234" s="1">
        <v>0.1</v>
      </c>
      <c r="K234" s="1">
        <v>0.1</v>
      </c>
      <c r="L234" s="1">
        <v>0.1</v>
      </c>
      <c r="M234" s="1">
        <v>0.1</v>
      </c>
      <c r="N234" s="1">
        <v>0.3</v>
      </c>
      <c r="O234" s="1">
        <v>0.7</v>
      </c>
      <c r="P234" s="1">
        <v>0.8</v>
      </c>
      <c r="Q234" s="2">
        <f t="shared" si="6"/>
        <v>4.8999999999999995</v>
      </c>
      <c r="R234" s="2">
        <f t="shared" si="7"/>
        <v>4.8999999999999998E-3</v>
      </c>
    </row>
    <row r="235" spans="1:18" ht="26.4" x14ac:dyDescent="0.25">
      <c r="A235" s="6"/>
      <c r="B235" s="6" t="s">
        <v>376</v>
      </c>
      <c r="C235" s="6" t="s">
        <v>375</v>
      </c>
      <c r="D235" s="3">
        <v>7</v>
      </c>
      <c r="E235" s="1">
        <v>0.7</v>
      </c>
      <c r="F235" s="1">
        <v>0.7</v>
      </c>
      <c r="G235" s="1">
        <v>0.7</v>
      </c>
      <c r="H235" s="1">
        <v>0.5</v>
      </c>
      <c r="I235" s="1">
        <v>0.1</v>
      </c>
      <c r="J235" s="1">
        <v>0.1</v>
      </c>
      <c r="K235" s="1">
        <v>0.1</v>
      </c>
      <c r="L235" s="1">
        <v>0.1</v>
      </c>
      <c r="M235" s="1">
        <v>0.1</v>
      </c>
      <c r="N235" s="1">
        <v>0.3</v>
      </c>
      <c r="O235" s="1">
        <v>0.7</v>
      </c>
      <c r="P235" s="1">
        <v>0.8</v>
      </c>
      <c r="Q235" s="2">
        <f t="shared" si="6"/>
        <v>4.8999999999999995</v>
      </c>
      <c r="R235" s="2">
        <f t="shared" si="7"/>
        <v>4.8999999999999998E-3</v>
      </c>
    </row>
    <row r="236" spans="1:18" ht="26.4" x14ac:dyDescent="0.25">
      <c r="A236" s="6"/>
      <c r="B236" s="6" t="s">
        <v>378</v>
      </c>
      <c r="C236" s="6" t="s">
        <v>377</v>
      </c>
      <c r="D236" s="3">
        <v>7</v>
      </c>
      <c r="E236" s="1">
        <v>0.7</v>
      </c>
      <c r="F236" s="1">
        <v>0.7</v>
      </c>
      <c r="G236" s="1">
        <v>0.7</v>
      </c>
      <c r="H236" s="1">
        <v>0.5</v>
      </c>
      <c r="I236" s="1">
        <v>0.1</v>
      </c>
      <c r="J236" s="1">
        <v>0.1</v>
      </c>
      <c r="K236" s="1">
        <v>0.1</v>
      </c>
      <c r="L236" s="1">
        <v>0.1</v>
      </c>
      <c r="M236" s="1">
        <v>0.1</v>
      </c>
      <c r="N236" s="1">
        <v>0.3</v>
      </c>
      <c r="O236" s="1">
        <v>0.7</v>
      </c>
      <c r="P236" s="1">
        <v>0.8</v>
      </c>
      <c r="Q236" s="2">
        <f t="shared" si="6"/>
        <v>4.8999999999999995</v>
      </c>
      <c r="R236" s="2">
        <f t="shared" si="7"/>
        <v>4.8999999999999998E-3</v>
      </c>
    </row>
    <row r="237" spans="1:18" ht="26.4" x14ac:dyDescent="0.25">
      <c r="A237" s="6"/>
      <c r="B237" s="6" t="s">
        <v>379</v>
      </c>
      <c r="C237" s="6" t="s">
        <v>377</v>
      </c>
      <c r="D237" s="3">
        <v>7</v>
      </c>
      <c r="E237" s="1">
        <v>0.7</v>
      </c>
      <c r="F237" s="1">
        <v>0.7</v>
      </c>
      <c r="G237" s="1">
        <v>0.7</v>
      </c>
      <c r="H237" s="1">
        <v>0.5</v>
      </c>
      <c r="I237" s="1">
        <v>0.1</v>
      </c>
      <c r="J237" s="1">
        <v>0.1</v>
      </c>
      <c r="K237" s="1">
        <v>0.1</v>
      </c>
      <c r="L237" s="1">
        <v>0.1</v>
      </c>
      <c r="M237" s="1">
        <v>0.1</v>
      </c>
      <c r="N237" s="1">
        <v>0.3</v>
      </c>
      <c r="O237" s="1">
        <v>0.7</v>
      </c>
      <c r="P237" s="1">
        <v>0.8</v>
      </c>
      <c r="Q237" s="2">
        <f t="shared" si="6"/>
        <v>4.8999999999999995</v>
      </c>
      <c r="R237" s="2">
        <f t="shared" si="7"/>
        <v>4.8999999999999998E-3</v>
      </c>
    </row>
    <row r="238" spans="1:18" ht="26.4" x14ac:dyDescent="0.25">
      <c r="A238" s="6"/>
      <c r="B238" s="6" t="s">
        <v>381</v>
      </c>
      <c r="C238" s="6" t="s">
        <v>380</v>
      </c>
      <c r="D238" s="3">
        <v>7</v>
      </c>
      <c r="E238" s="1">
        <v>2</v>
      </c>
      <c r="F238" s="1">
        <v>2</v>
      </c>
      <c r="G238" s="1">
        <v>1.1850000000000001</v>
      </c>
      <c r="H238" s="1">
        <v>0.5</v>
      </c>
      <c r="I238" s="1">
        <v>0.05</v>
      </c>
      <c r="J238" s="1">
        <v>5.0000000000000001E-3</v>
      </c>
      <c r="K238" s="1">
        <v>5.0000000000000001E-3</v>
      </c>
      <c r="L238" s="1">
        <v>5.0000000000000001E-3</v>
      </c>
      <c r="M238" s="1">
        <v>0.05</v>
      </c>
      <c r="N238" s="1">
        <v>0.3</v>
      </c>
      <c r="O238" s="1">
        <v>1</v>
      </c>
      <c r="P238" s="1">
        <v>1.1000000000000001</v>
      </c>
      <c r="Q238" s="2">
        <f t="shared" si="6"/>
        <v>8.1999999999999993</v>
      </c>
      <c r="R238" s="2">
        <f t="shared" si="7"/>
        <v>8.199999999999999E-3</v>
      </c>
    </row>
    <row r="239" spans="1:18" ht="39.6" x14ac:dyDescent="0.25">
      <c r="A239" s="6"/>
      <c r="B239" s="6" t="s">
        <v>383</v>
      </c>
      <c r="C239" s="6" t="s">
        <v>382</v>
      </c>
      <c r="D239" s="3">
        <v>8</v>
      </c>
      <c r="E239" s="1">
        <v>307.04599999999999</v>
      </c>
      <c r="F239" s="1">
        <v>203</v>
      </c>
      <c r="G239" s="1">
        <v>238.001</v>
      </c>
      <c r="H239" s="1">
        <v>120</v>
      </c>
      <c r="I239" s="1">
        <v>100</v>
      </c>
      <c r="J239" s="1">
        <v>25</v>
      </c>
      <c r="K239" s="1">
        <v>14.78</v>
      </c>
      <c r="L239" s="1">
        <v>14.782</v>
      </c>
      <c r="M239" s="1">
        <v>36.243000000000002</v>
      </c>
      <c r="N239" s="1">
        <v>81.95</v>
      </c>
      <c r="O239" s="1">
        <v>234.68899999999999</v>
      </c>
      <c r="P239" s="1">
        <v>248.02500000000001</v>
      </c>
      <c r="Q239" s="2">
        <f t="shared" si="6"/>
        <v>1623.5160000000003</v>
      </c>
      <c r="R239" s="2">
        <f t="shared" si="7"/>
        <v>1.6235160000000004</v>
      </c>
    </row>
    <row r="240" spans="1:18" x14ac:dyDescent="0.25">
      <c r="A240" s="6"/>
      <c r="B240" s="6" t="s">
        <v>384</v>
      </c>
      <c r="C240" s="6"/>
      <c r="D240" s="3">
        <v>8</v>
      </c>
      <c r="E240" s="1">
        <v>1064.954</v>
      </c>
      <c r="F240" s="1">
        <v>750</v>
      </c>
      <c r="G240" s="1">
        <v>900</v>
      </c>
      <c r="H240" s="1">
        <v>370</v>
      </c>
      <c r="I240" s="1">
        <v>300</v>
      </c>
      <c r="J240" s="1">
        <v>50</v>
      </c>
      <c r="K240" s="1">
        <v>50.22</v>
      </c>
      <c r="L240" s="1">
        <v>50.218000000000004</v>
      </c>
      <c r="M240" s="1">
        <v>124.75700000000001</v>
      </c>
      <c r="N240" s="1">
        <v>282.05</v>
      </c>
      <c r="O240" s="1">
        <v>815.31100000000004</v>
      </c>
      <c r="P240" s="1">
        <v>860.97500000000002</v>
      </c>
      <c r="Q240" s="2">
        <f t="shared" si="6"/>
        <v>5618.4849999999997</v>
      </c>
      <c r="R240" s="2">
        <f t="shared" si="7"/>
        <v>5.6184849999999997</v>
      </c>
    </row>
    <row r="241" spans="1:18" ht="39.6" x14ac:dyDescent="0.25">
      <c r="A241" s="6"/>
      <c r="B241" s="6" t="s">
        <v>386</v>
      </c>
      <c r="C241" s="6" t="s">
        <v>385</v>
      </c>
      <c r="D241" s="3">
        <v>8</v>
      </c>
      <c r="E241" s="1">
        <v>0.6</v>
      </c>
      <c r="F241" s="1">
        <v>0.6</v>
      </c>
      <c r="G241" s="1">
        <v>0.6</v>
      </c>
      <c r="H241" s="1">
        <v>0.2</v>
      </c>
      <c r="I241" s="1">
        <v>0.03</v>
      </c>
      <c r="J241" s="1">
        <v>0.03</v>
      </c>
      <c r="K241" s="1">
        <v>0.03</v>
      </c>
      <c r="L241" s="1">
        <v>0.03</v>
      </c>
      <c r="M241" s="1">
        <v>0.03</v>
      </c>
      <c r="N241" s="1">
        <v>0.2</v>
      </c>
      <c r="O241" s="1">
        <v>0.4</v>
      </c>
      <c r="P241" s="1">
        <v>0.6</v>
      </c>
      <c r="Q241" s="2">
        <f t="shared" si="6"/>
        <v>3.3499999999999992</v>
      </c>
      <c r="R241" s="2">
        <f t="shared" si="7"/>
        <v>3.3499999999999992E-3</v>
      </c>
    </row>
    <row r="242" spans="1:18" ht="26.4" x14ac:dyDescent="0.25">
      <c r="A242" s="6"/>
      <c r="B242" s="6" t="s">
        <v>309</v>
      </c>
      <c r="C242" s="6" t="s">
        <v>387</v>
      </c>
      <c r="D242" s="3">
        <v>8</v>
      </c>
      <c r="E242" s="1">
        <v>1.4970000000000001</v>
      </c>
      <c r="F242" s="1">
        <v>1.986</v>
      </c>
      <c r="G242" s="1">
        <v>1.4</v>
      </c>
      <c r="H242" s="1">
        <v>0.32</v>
      </c>
      <c r="I242" s="1">
        <v>9.9000000000000005E-2</v>
      </c>
      <c r="J242" s="1">
        <v>8.5000000000000006E-2</v>
      </c>
      <c r="K242" s="1">
        <v>8.6999999999999994E-2</v>
      </c>
      <c r="L242" s="1">
        <v>7.4999999999999997E-2</v>
      </c>
      <c r="M242" s="1">
        <v>8.6999999999999994E-2</v>
      </c>
      <c r="N242" s="1">
        <v>0.72499999999999998</v>
      </c>
      <c r="O242" s="1">
        <v>1.4490000000000001</v>
      </c>
      <c r="P242" s="1">
        <v>1.4970000000000001</v>
      </c>
      <c r="Q242" s="2">
        <f t="shared" si="6"/>
        <v>9.3070000000000004</v>
      </c>
      <c r="R242" s="2">
        <f t="shared" si="7"/>
        <v>9.307000000000001E-3</v>
      </c>
    </row>
    <row r="243" spans="1:18" ht="26.4" x14ac:dyDescent="0.25">
      <c r="A243" s="6"/>
      <c r="B243" s="6" t="s">
        <v>389</v>
      </c>
      <c r="C243" s="6" t="s">
        <v>388</v>
      </c>
      <c r="D243" s="3">
        <v>8</v>
      </c>
      <c r="E243" s="1">
        <v>4.4279999999999999</v>
      </c>
      <c r="F243" s="1">
        <v>6.0010000000000003</v>
      </c>
      <c r="G243" s="1">
        <v>4.4969999999999999</v>
      </c>
      <c r="H243" s="1">
        <v>1.2669999999999999</v>
      </c>
      <c r="I243" s="1">
        <v>0.14099999999999999</v>
      </c>
      <c r="J243" s="1">
        <v>0.111</v>
      </c>
      <c r="K243" s="1">
        <v>9.4E-2</v>
      </c>
      <c r="L243" s="1">
        <v>0.108</v>
      </c>
      <c r="M243" s="1">
        <v>2.9000000000000001E-2</v>
      </c>
      <c r="N243" s="1">
        <v>1.3580000000000001</v>
      </c>
      <c r="O243" s="1">
        <v>3.698</v>
      </c>
      <c r="P243" s="1">
        <v>3.7650000000000001</v>
      </c>
      <c r="Q243" s="2">
        <f t="shared" si="6"/>
        <v>25.497000000000003</v>
      </c>
      <c r="R243" s="2">
        <f t="shared" si="7"/>
        <v>2.5497000000000002E-2</v>
      </c>
    </row>
    <row r="244" spans="1:18" s="5" customFormat="1" x14ac:dyDescent="0.25">
      <c r="A244" s="14"/>
      <c r="B244" s="15" t="s">
        <v>413</v>
      </c>
      <c r="C244" s="11"/>
      <c r="D244" s="2"/>
      <c r="E244" s="2">
        <f>SUM(E8:E243)</f>
        <v>15697.44300000001</v>
      </c>
      <c r="F244" s="2">
        <f t="shared" ref="F244:Q244" si="8">SUM(F8:F243)</f>
        <v>13891.067000000005</v>
      </c>
      <c r="G244" s="2">
        <f t="shared" si="8"/>
        <v>14477.168000000001</v>
      </c>
      <c r="H244" s="2">
        <f t="shared" si="8"/>
        <v>13673.763000000001</v>
      </c>
      <c r="I244" s="2">
        <f t="shared" si="8"/>
        <v>10169.793000000007</v>
      </c>
      <c r="J244" s="2">
        <f t="shared" si="8"/>
        <v>10514.37800000001</v>
      </c>
      <c r="K244" s="2">
        <f t="shared" si="8"/>
        <v>8728.9210000000094</v>
      </c>
      <c r="L244" s="2">
        <f t="shared" si="8"/>
        <v>8589.810000000014</v>
      </c>
      <c r="M244" s="2">
        <f t="shared" si="8"/>
        <v>8683.4380000000056</v>
      </c>
      <c r="N244" s="2">
        <f t="shared" si="8"/>
        <v>11761.851999999986</v>
      </c>
      <c r="O244" s="2">
        <f t="shared" si="8"/>
        <v>13603.580999999996</v>
      </c>
      <c r="P244" s="2">
        <f t="shared" si="8"/>
        <v>3905.8609999999999</v>
      </c>
      <c r="Q244" s="2">
        <f t="shared" si="8"/>
        <v>133697.07499999992</v>
      </c>
      <c r="R244" s="2">
        <f>SUM(R8:R243)</f>
        <v>133.69707500000013</v>
      </c>
    </row>
    <row r="246" spans="1:18" x14ac:dyDescent="0.25">
      <c r="C246" s="27" t="s">
        <v>418</v>
      </c>
      <c r="H246" s="4" t="s">
        <v>419</v>
      </c>
    </row>
  </sheetData>
  <mergeCells count="9">
    <mergeCell ref="C11:C13"/>
    <mergeCell ref="D6:D7"/>
    <mergeCell ref="E6:R6"/>
    <mergeCell ref="C2:N2"/>
    <mergeCell ref="C3:N3"/>
    <mergeCell ref="C4:N4"/>
    <mergeCell ref="A6:A7"/>
    <mergeCell ref="B6:B7"/>
    <mergeCell ref="C6:C7"/>
  </mergeCells>
  <pageMargins left="0.11811023622047245" right="0" top="0.35433070866141736" bottom="0.15748031496062992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2025-02-10T13:46:36Z</cp:lastPrinted>
  <dcterms:created xsi:type="dcterms:W3CDTF">2025-02-10T13:36:36Z</dcterms:created>
  <dcterms:modified xsi:type="dcterms:W3CDTF">2025-02-10T13:49:59Z</dcterms:modified>
</cp:coreProperties>
</file>