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24" windowWidth="22692" windowHeight="9276"/>
  </bookViews>
  <sheets>
    <sheet name="План 2026" sheetId="1" r:id="rId1"/>
  </sheets>
  <externalReferences>
    <externalReference r:id="rId2"/>
  </externalReferences>
  <definedNames>
    <definedName name="МО_ГРО" localSheetId="0">#REF!</definedName>
    <definedName name="МО_ГРО">#REF!</definedName>
    <definedName name="МО_транзит_внешний" localSheetId="0">#REF!</definedName>
    <definedName name="МО_транзит_внешний">#REF!</definedName>
    <definedName name="МО_транзит_передающий" localSheetId="0">#REF!</definedName>
    <definedName name="МО_транзит_передающий">#REF!</definedName>
    <definedName name="МО_транзит_принимающий" localSheetId="0">#REF!</definedName>
    <definedName name="МО_транзит_принимающий">#REF!</definedName>
    <definedName name="МО_Трехсторонники" localSheetId="0">#REF!</definedName>
    <definedName name="МО_Трехсторонники">#REF!</definedName>
  </definedNames>
  <calcPr calcId="145621"/>
</workbook>
</file>

<file path=xl/calcChain.xml><?xml version="1.0" encoding="utf-8"?>
<calcChain xmlns="http://schemas.openxmlformats.org/spreadsheetml/2006/main">
  <c r="F257" i="1" l="1"/>
  <c r="G257" i="1"/>
  <c r="H257" i="1"/>
  <c r="I257" i="1"/>
  <c r="J257" i="1"/>
  <c r="K257" i="1"/>
  <c r="L257" i="1"/>
  <c r="M257" i="1"/>
  <c r="N257" i="1"/>
  <c r="O257" i="1"/>
  <c r="P257" i="1"/>
  <c r="E257" i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4" i="1"/>
  <c r="R244" i="1" s="1"/>
  <c r="Q243" i="1"/>
  <c r="R243" i="1" s="1"/>
  <c r="Q242" i="1"/>
  <c r="R242" i="1" s="1"/>
  <c r="Q241" i="1"/>
  <c r="R241" i="1" s="1"/>
  <c r="Q240" i="1"/>
  <c r="R240" i="1" s="1"/>
  <c r="Q239" i="1"/>
  <c r="R239" i="1" s="1"/>
  <c r="Q238" i="1"/>
  <c r="R238" i="1" s="1"/>
  <c r="Q237" i="1"/>
  <c r="R237" i="1" s="1"/>
  <c r="Q236" i="1"/>
  <c r="R236" i="1" s="1"/>
  <c r="Q235" i="1"/>
  <c r="R235" i="1" s="1"/>
  <c r="Q234" i="1"/>
  <c r="R234" i="1" s="1"/>
  <c r="Q233" i="1"/>
  <c r="R233" i="1" s="1"/>
  <c r="Q232" i="1"/>
  <c r="R232" i="1" s="1"/>
  <c r="Q231" i="1"/>
  <c r="R231" i="1" s="1"/>
  <c r="Q230" i="1"/>
  <c r="R230" i="1" s="1"/>
  <c r="Q229" i="1"/>
  <c r="R229" i="1" s="1"/>
  <c r="Q228" i="1"/>
  <c r="R228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20" i="1"/>
  <c r="R220" i="1" s="1"/>
  <c r="Q219" i="1"/>
  <c r="R219" i="1" s="1"/>
  <c r="Q218" i="1"/>
  <c r="R218" i="1" s="1"/>
  <c r="Q217" i="1"/>
  <c r="R217" i="1" s="1"/>
  <c r="Q216" i="1"/>
  <c r="R216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204" i="1"/>
  <c r="R204" i="1" s="1"/>
  <c r="Q203" i="1"/>
  <c r="R203" i="1" s="1"/>
  <c r="Q202" i="1"/>
  <c r="R202" i="1" s="1"/>
  <c r="Q201" i="1"/>
  <c r="R201" i="1" s="1"/>
  <c r="Q200" i="1"/>
  <c r="R200" i="1" s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3" i="1"/>
  <c r="R193" i="1" s="1"/>
  <c r="Q192" i="1"/>
  <c r="R192" i="1" s="1"/>
  <c r="Q191" i="1"/>
  <c r="R191" i="1" s="1"/>
  <c r="Q190" i="1"/>
  <c r="R190" i="1" s="1"/>
  <c r="Q189" i="1"/>
  <c r="R189" i="1" s="1"/>
  <c r="Q188" i="1"/>
  <c r="R188" i="1" s="1"/>
  <c r="Q187" i="1"/>
  <c r="R187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5" i="1"/>
  <c r="R175" i="1" s="1"/>
  <c r="Q174" i="1"/>
  <c r="R174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60" i="1"/>
  <c r="R160" i="1" s="1"/>
  <c r="Q159" i="1"/>
  <c r="R159" i="1" s="1"/>
  <c r="Q158" i="1"/>
  <c r="R158" i="1" s="1"/>
  <c r="Q157" i="1"/>
  <c r="R157" i="1" s="1"/>
  <c r="Q156" i="1"/>
  <c r="R156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8" i="1"/>
  <c r="R108" i="1" s="1"/>
  <c r="Q107" i="1"/>
  <c r="R107" i="1" s="1"/>
  <c r="Q106" i="1"/>
  <c r="R106" i="1" s="1"/>
  <c r="Q105" i="1"/>
  <c r="R105" i="1" s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Q12" i="1"/>
  <c r="R12" i="1" s="1"/>
  <c r="Q11" i="1"/>
  <c r="R11" i="1" s="1"/>
  <c r="Q257" i="1" l="1"/>
  <c r="R251" i="1"/>
  <c r="R13" i="1"/>
  <c r="R40" i="1"/>
  <c r="R257" i="1" l="1"/>
</calcChain>
</file>

<file path=xl/sharedStrings.xml><?xml version="1.0" encoding="utf-8"?>
<sst xmlns="http://schemas.openxmlformats.org/spreadsheetml/2006/main" count="521" uniqueCount="443">
  <si>
    <t>Потребитель</t>
  </si>
  <si>
    <t>Адрес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</si>
  <si>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</si>
  <si>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</si>
  <si>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</si>
  <si>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</si>
  <si>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</si>
  <si>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</si>
  <si>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</si>
  <si>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</si>
  <si>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</si>
  <si>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</si>
  <si>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</si>
  <si>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</si>
  <si>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Год, тыс.м3</t>
  </si>
  <si>
    <t>Год, млн.м3</t>
  </si>
  <si>
    <t>Группа</t>
  </si>
  <si>
    <t xml:space="preserve">ИТОГО </t>
  </si>
  <si>
    <t>29-1-0354/25-Алмаз удобрения ООО</t>
  </si>
  <si>
    <t>Ставропольский край, г. Лермонтов, ул. Промышленная, в. 7А</t>
  </si>
  <si>
    <t>29-1-0355/25-Алмаз удобрения ООО</t>
  </si>
  <si>
    <t>29-1-0152/23-Тандер АО Распределительный центр</t>
  </si>
  <si>
    <t>Ставропольский край, г. Лермонтов, ул. Комсомольская, д. 17А</t>
  </si>
  <si>
    <t>29-1-0197/23-ГЛАВДОРСТРОЙ ООО</t>
  </si>
  <si>
    <t>Ставропольский край, г. Лермонтов, ш. Черкесское, в. 6</t>
  </si>
  <si>
    <t>29-1-0264/23-ИП Хажиханов Н.К.</t>
  </si>
  <si>
    <t>Ставропольский край, городской округ город Лермонтов, город Лермонтов, ул. Индустриальная, 6</t>
  </si>
  <si>
    <t>29-1-0266/23-Алмаз удобрения ООО</t>
  </si>
  <si>
    <t>Ставропольский край, г. Лермонтов, ул. Промышленная, в. 7</t>
  </si>
  <si>
    <t>29-1-0285/23-ИП Бабаян А.А.</t>
  </si>
  <si>
    <t>Ставропольский край, г. Лермонтов, ул. Промышленная, д. 8</t>
  </si>
  <si>
    <t>29-1-0002/19-ГРО ЛермонтовГОРГАЗ</t>
  </si>
  <si>
    <t>Ставропольский край, г. Лермонтов, ул. Нагорная, д. 10/1</t>
  </si>
  <si>
    <t>29-1-0135/23-ГРО ЛермонтовГОРГАЗ</t>
  </si>
  <si>
    <t>29-1-0035/23-Меховой комбинат Лермонтовский</t>
  </si>
  <si>
    <t>Ставропольский край, г. Лермонтов, проезд Западный, в. 1</t>
  </si>
  <si>
    <t>29-1-0153/23-Меховой комбинат Лермонтовский</t>
  </si>
  <si>
    <t>29-1-0047/23-ГЛАСС ДЕКОР ООО</t>
  </si>
  <si>
    <t>Ставропольский край, г. Лермонтов, ул. Промышленная, в. 15/17</t>
  </si>
  <si>
    <t>29-1-0165/23-ГЛАСС ДЕКОР ООО</t>
  </si>
  <si>
    <t>29-1-0108/23-ИП Андреева У.Э.</t>
  </si>
  <si>
    <t>Ставропольский край, г. Лермонтов, ул.Промышленная,12</t>
  </si>
  <si>
    <t>29-1-0154/23-ИП Андреева У.Э.</t>
  </si>
  <si>
    <t>Ставропольский край, р-н. Предгорный, с. Винсады, ул. Орлиные скалы, д. 2</t>
  </si>
  <si>
    <t>29-1-0148/23-Слав Пласт ООО</t>
  </si>
  <si>
    <t>Ставропольский край, г. Лермонтов, ул. Промышленная, в. 15/13</t>
  </si>
  <si>
    <t>29-1-0164/23-Полипак ООО</t>
  </si>
  <si>
    <t>Ставропольский край, г. Лермонтов, ул. Комсомольская, д. 13</t>
  </si>
  <si>
    <t>Ставропольский край, г. Лермонтов, ш. Черкесское, д. 1</t>
  </si>
  <si>
    <t>Ставропольский край, г. Лермонтов, ул. Промышленная, б/н</t>
  </si>
  <si>
    <t>29-1-0229/23-Южный центр подготовки персонала ООО</t>
  </si>
  <si>
    <t>Ставропольский край, г. Лермонтов, пер. Заводской, д. 9</t>
  </si>
  <si>
    <t>29-1-0250/23-ЭМЗ ООО (2626044142)</t>
  </si>
  <si>
    <t>Ставропольский край, г. Лермонтов, ул. Горная, в. 9/2</t>
  </si>
  <si>
    <t>29-1-0269/23-ИП Максименко Е.А.</t>
  </si>
  <si>
    <t>Ставропольский край, г. Лермонтов, проезд Тепличный, д. 16</t>
  </si>
  <si>
    <t>29-1-0278/23-ФЛ Битюцкий Г.О.</t>
  </si>
  <si>
    <t>Ставропольский край, г. Лермонтов, ул. Промышленная, д. 19</t>
  </si>
  <si>
    <t>29-1-0307/23-Югхимпром ООО</t>
  </si>
  <si>
    <t>Ставропольский край, г. Лермонтов, ул. Комсомольская, д. 33</t>
  </si>
  <si>
    <t>29-1-0310/23-ФЛ Гурованов В.И.</t>
  </si>
  <si>
    <t>Ставропольский край, г. Лермонтов, ш. Черкесское, д. 5</t>
  </si>
  <si>
    <t>29-1-0351/25-ИП Колесников К.В.</t>
  </si>
  <si>
    <t>Ставропольский край, г. Лермонтов, 1 западная промышленная зона, кад.26:32:010102:274</t>
  </si>
  <si>
    <t>29-1-0004/23-Прогресс ООО</t>
  </si>
  <si>
    <t>Ставропольский край, г. Лермонтов, ул. Горная, в. 5</t>
  </si>
  <si>
    <t>29-1-0132/23-Прогресс ООО</t>
  </si>
  <si>
    <t>Ставропольский край, г. Лермонтов, пер. Заводской, в. 5</t>
  </si>
  <si>
    <t>29-1-0007/23-Ро-сальто АО</t>
  </si>
  <si>
    <t>Ставропольский край, г. Лермонтов, ул. Горная, в. 9</t>
  </si>
  <si>
    <t>29-1-0019/23-Винсадское АО</t>
  </si>
  <si>
    <t>Ставропольский край, р-е Предгорный, в границах муниципального образования Винсадский сельсовет</t>
  </si>
  <si>
    <t>29-1-0131/23-Винсадское АО</t>
  </si>
  <si>
    <t>29-1-0036/23-Мария ООО</t>
  </si>
  <si>
    <t>Ставропольский край, г. Лермонтов, ул. Пятигорская, в. 23/3</t>
  </si>
  <si>
    <t>29-1-0146/23-Мария ООО</t>
  </si>
  <si>
    <t>29-1-0040/23-Севкавметалл ООО ПКФ</t>
  </si>
  <si>
    <t>Ставропольский край, г. Лермонтов, проезд Тепличный, в. 8</t>
  </si>
  <si>
    <t>29-1-0103/23-Севкавметалл ООО ПКФ</t>
  </si>
  <si>
    <t>29-1-0055/23-ФЛ Лабазюк В.С.</t>
  </si>
  <si>
    <t>Ставропольский край, г. Лермонтов, ул. Волкова, д. 13/2</t>
  </si>
  <si>
    <t>29-1-0231/23-ФЛ Лабазюк В.С.</t>
  </si>
  <si>
    <t>29-1-0058/23-ИП Щербинин А.И.</t>
  </si>
  <si>
    <t>Ставропольский край, г. Лермонтов, ул. Молодежная, д. 14</t>
  </si>
  <si>
    <t>29-1-0068/23-ИП Боровинская Л.Д.</t>
  </si>
  <si>
    <t>Ставропольский край, г. Лермонтов, ул. Промышленная, в. 15/8</t>
  </si>
  <si>
    <t>29-1-0078/23-Альцион ООО</t>
  </si>
  <si>
    <t>Ставропольский край, г. Лермонтов, ул. Промышленная, в. 10</t>
  </si>
  <si>
    <t>29-1-0083/23-Виар ООО</t>
  </si>
  <si>
    <t>Ставропольский край, г. Лермонтов, ул. Нагорная, д. 4а</t>
  </si>
  <si>
    <t>29-1-0089/23-ИП Лавриненко С.Н.</t>
  </si>
  <si>
    <t>Ставропольский край, г. Лермонтов, ул. Пятигорская, в. 23/4</t>
  </si>
  <si>
    <t>Ставропольский край, Предгорный район, с. Винсады, ул. Орлиные скалы, д. 1, корп. 13</t>
  </si>
  <si>
    <t>Ставропольский край, г. Лермонтов, ул. Промышленная, в. 5</t>
  </si>
  <si>
    <t>29-1-0112/23-ФЛ Бабаян А.М.</t>
  </si>
  <si>
    <t>Ставропольский край, г. Лермонтов, ул. Ленина, д. 31</t>
  </si>
  <si>
    <t>29-1-0116/23-МясоОптТорг ООО</t>
  </si>
  <si>
    <t>Ставропольский край, г. Лермонтов, проезд Солнечный, д. 1</t>
  </si>
  <si>
    <t>29-1-0123/23-Гермес ООО</t>
  </si>
  <si>
    <t>Ставропольский край, городской округ город Лермонтов, город Лермонтов, ул. Пятигорская, дом 17/3</t>
  </si>
  <si>
    <t>29-1-0127/23-Развитие ООО</t>
  </si>
  <si>
    <t>Ставропольский край, г. Лермонтов, ул. Нагорная, строение 1,2</t>
  </si>
  <si>
    <t>29-1-0133/23-ИП Максименко А.В.</t>
  </si>
  <si>
    <t>Ставропольский край, г. Лермонтов, 1 Западная промышленная зона</t>
  </si>
  <si>
    <t>29-1-0150/23-ИП Соколова В.Н.</t>
  </si>
  <si>
    <t>Ставропольский край, г. Лермонтов, ул. Волкова, д. 6/5</t>
  </si>
  <si>
    <t>29-1-0156/23-ФЛ Ткачева И.С.</t>
  </si>
  <si>
    <t>29-1-0158/23-ДИАНА ООО</t>
  </si>
  <si>
    <t>Ставропольский край, г. Лермонтов, пр-кт Лермонтова, д. 4</t>
  </si>
  <si>
    <t>29-1-0329/24-ДИАНА ООО</t>
  </si>
  <si>
    <t>29-1-0160/23-ИП Авакян Р.Г.</t>
  </si>
  <si>
    <t>29-1-0169/23-ИП Красногорский А.И.</t>
  </si>
  <si>
    <t>Ставропольский край, г. Лермонтов, пер. Заводской, в. 7</t>
  </si>
  <si>
    <t>29-1-0174/23-ИП Красногорский А.И.</t>
  </si>
  <si>
    <t>29-1-0171/23-ИП Шаталов В.В.</t>
  </si>
  <si>
    <t>Ставропольский край, г. Лермонтов, пр-кт Лермонтова, в. 29</t>
  </si>
  <si>
    <t>29-1-0172/23-ФЛ Ольховик Е.Е.</t>
  </si>
  <si>
    <t>Ставропольский край, г. Лермонтов, ул. Волкова, д. 24, строение 2</t>
  </si>
  <si>
    <t>29-1-0173/23-ИП Агаян А.Б.</t>
  </si>
  <si>
    <t>Ставропольский край, г. Лермонтов, ул. Молодежная, д. 1/1</t>
  </si>
  <si>
    <t>29-1-0176/23-ИП Манучарян Г.Р.</t>
  </si>
  <si>
    <t>Ставропольский край, г. Лермонтов, ул. Волкова, д. 19</t>
  </si>
  <si>
    <t>29-1-0178/23-Босфор Актив ООО</t>
  </si>
  <si>
    <t>Ставропольский край, г. Лермонтов, ул. Комсомольская, , 1 западная промышленная зона</t>
  </si>
  <si>
    <t>29-1-0180/23-МАКШЕЛ-КМВ ООО</t>
  </si>
  <si>
    <t>Ставропольский край, г. Лермонтов, ул. Промышленная, д. 10/2</t>
  </si>
  <si>
    <t>29-1-0185/23-ФЛ Лабазюк А.В.</t>
  </si>
  <si>
    <t>Ставропольский край, г. Лермонтов, ул. Матвиенко, в. 8А</t>
  </si>
  <si>
    <t>29-1-019306/26Б-Ростелеком ПАО Ставропольский филиал</t>
  </si>
  <si>
    <t>Ставропольский край, г. Лермонтов, пр-кт Лермонтова, д. 2</t>
  </si>
  <si>
    <t>29-1-0199/23-ФЛ Сосков И.С.</t>
  </si>
  <si>
    <t>Ставропольский край, г. Лермонтов, ул. Краснодарская, д. 6</t>
  </si>
  <si>
    <t>29-1-0201/23-ФЛ Лысенко И.В.</t>
  </si>
  <si>
    <t>29-1-0203/23-Роспродукт ООО</t>
  </si>
  <si>
    <t>Ставропольский край, г. Лермонтов, ул. Комсомольская, д. 19</t>
  </si>
  <si>
    <t>29-1-0205/23-ИП Цуканов В.И.</t>
  </si>
  <si>
    <t>Ставропольский край, г. Лермонтов, ул. Ленина, д. 28</t>
  </si>
  <si>
    <t>29-1-0208/23-МакроСтройИнвест ООО</t>
  </si>
  <si>
    <t>Ставропольский край, г. Лермонтов, ул. Комсомольская, д. 24</t>
  </si>
  <si>
    <t>29-1-0209/23-ИП Делибалтова О.И.</t>
  </si>
  <si>
    <t>Ставропольский край, г. Лермонтов, ш. Черкесское, в. 3</t>
  </si>
  <si>
    <t>29-1-0210/23-ИП Гурованова Г.П.</t>
  </si>
  <si>
    <t>Ставропольский край, г. Лермонтов, пр-кт Лермонтова, в. 21</t>
  </si>
  <si>
    <t>29-1-0211/23-ИП Шевчук В.В.</t>
  </si>
  <si>
    <t>Ставропольский край, г. Лермонтов, ул. Патриса Лумумбы, д. 33</t>
  </si>
  <si>
    <t>29-1-0215/23-ФЛ Еременко С.А.</t>
  </si>
  <si>
    <t>Ставропольский край, г. Лермонтов, ул. Промышленная, в. 9</t>
  </si>
  <si>
    <t>29-1-0219/23-Дорхан-Лермонтов ООО</t>
  </si>
  <si>
    <t>Ставропольский край, г. Лермонтов, ул. Промышленная, в. 3</t>
  </si>
  <si>
    <t>29-1-0221/23-Прометей ТСЖ</t>
  </si>
  <si>
    <t>Ставропольский край, г. Лермонтов, ул. Матвиенко, д. 1</t>
  </si>
  <si>
    <t>29-1-0223/23-ИП Старухин О.Е.</t>
  </si>
  <si>
    <t>Ставропольский край, г. Лермонтов, ул. Шумакова, в. 2/3</t>
  </si>
  <si>
    <t>29-1-0224/23-Створ ООО</t>
  </si>
  <si>
    <t>Ставропольский край, г. Лермонтов, ул. Комсомольская, в. 24</t>
  </si>
  <si>
    <t>29-1-0232/23-ФЛ Пахоменко В.Н.</t>
  </si>
  <si>
    <t>29-1-0233/23-ФЛ Агаян Г.Б.</t>
  </si>
  <si>
    <t>Ставропольский край, г. Лермонтов, ул. Пятигорская, д. 19</t>
  </si>
  <si>
    <t>Ставропольский край, г. Лермонтов, ул. Комсомольская, д. 16/3</t>
  </si>
  <si>
    <t>Ставропольский край, г. Лермонтов, пр-д. Волкова, , з/у 21</t>
  </si>
  <si>
    <t>29-1-0260/23-ФЛ Агаян Г.Б.</t>
  </si>
  <si>
    <t>Ставропольский край, г. Лермонтов, пр-кт Лермонтова, д. 10</t>
  </si>
  <si>
    <t>29-1-0262/23-ФЛ Агаян Г.Б.</t>
  </si>
  <si>
    <t>29-1-0239/23-ФЛ Колесник Р.Н.</t>
  </si>
  <si>
    <t>Ставропольский край, г. Лермонтов, ул. Комсомольская, д. 22</t>
  </si>
  <si>
    <t>29-1-0240/23-МСК-Юг ООО</t>
  </si>
  <si>
    <t>Ставропольский край, г. Лермонтов, проезд Строителей, в. 6</t>
  </si>
  <si>
    <t>29-1-0241/23-Гефест ТСЖ</t>
  </si>
  <si>
    <t>Ставропольский край, г. Лермонтов, ул. Матвиенко, д. 3</t>
  </si>
  <si>
    <t>29-1-0242/23-ИП Комнатный С.Ю.</t>
  </si>
  <si>
    <t>Ставропольский край, г. Лермонтов, пр-кт Лермонтова, д. 19</t>
  </si>
  <si>
    <t>29-1-0244/23-ФЛ Курдубанова М.Ю.</t>
  </si>
  <si>
    <t>Ставропольский край, г. Лермонтов, ул. Волкова, д. 1</t>
  </si>
  <si>
    <t>29-1-0246/23-ИП Арзуманов А.Г.</t>
  </si>
  <si>
    <t>Ставропольский край, г. Лермонтов, ул. Комсомольская</t>
  </si>
  <si>
    <t>29-1-0253/23-Прасковейское АО</t>
  </si>
  <si>
    <t>Ставропольский край, г. Лермонтов, пр-кт Лермонтова, д. 7/1</t>
  </si>
  <si>
    <t>Ставропольский край, городской округ город Лермонтов, город Лермонтов, ул. Индустриальная, 6/1</t>
  </si>
  <si>
    <t>29-1-0267/23-ИП Шаталова Е.А.</t>
  </si>
  <si>
    <t>Ставропольский край, г. Лермонтов, пр-кт Лермонтова, 27</t>
  </si>
  <si>
    <t>29-1-0268/23-ФЛ Турчин А.П.</t>
  </si>
  <si>
    <t>Ставропольский край, г. Лермонтов, пр-кт Лермонтова, д. 25</t>
  </si>
  <si>
    <t>29-1-0272/23-ФЛ Гулько А.Н.</t>
  </si>
  <si>
    <t>Ставропольский край, г. Лермонтов, ул. Промышленная, д. 10/4</t>
  </si>
  <si>
    <t>29-1-0273/23-ФЛ Казанцева Я.М.</t>
  </si>
  <si>
    <t>Ставропольский край, г. Лермонтов, ул. Промышленная, в. 15/16</t>
  </si>
  <si>
    <t>29-1-0275/23-ФЛ Гюльбяков А.И.</t>
  </si>
  <si>
    <t>29-1-0276/23-Газпроектстрой ООО</t>
  </si>
  <si>
    <t>Ставропольский край, г. Лермонтов, ул. Промышленная, д. 4</t>
  </si>
  <si>
    <t>29-1-0311/23-Газпроектстрой ООО</t>
  </si>
  <si>
    <t>29-1-0279/23-ИП Карибова Э. Н.</t>
  </si>
  <si>
    <t>Ставропольский край, г. Лермонтов, ул. Промышленная, д. 2</t>
  </si>
  <si>
    <t>29-1-0281/23-ИП Пожванюк Т. П.</t>
  </si>
  <si>
    <t>Ставропольский край, г. Лермонтов, ул. Промышленная, в. 9/4</t>
  </si>
  <si>
    <t>29-1-0283/23-ФЛ Месропян Г.О.</t>
  </si>
  <si>
    <t>Ставропольский край, г. Лермонтов, западная промышленная зона</t>
  </si>
  <si>
    <t>29-1-0284/23-ИП Панагасов И. Г.</t>
  </si>
  <si>
    <t>Ставропольский край, г. Лермонтов, ул. Пятигорская, д. 17, корпус 1, помещение 1</t>
  </si>
  <si>
    <t>Ставропольский край, г. Лермонтов, ул. Поливная, д. 2</t>
  </si>
  <si>
    <t>29-1-0289/23-ФЛ Куземская Ю.А.</t>
  </si>
  <si>
    <t>Ставропольский край, г. Лермонтов, ул. Шумакова, д. 4</t>
  </si>
  <si>
    <t>29-1-0290/23-Дом стоматологии ООО</t>
  </si>
  <si>
    <t>Ставропольский край, г. Лермонтов, ул. Шумакова, д. 1/1</t>
  </si>
  <si>
    <t>29-1-0291/23-Милих ООО</t>
  </si>
  <si>
    <t>Ставропольский край, г. Лермонтов, ул. Промышленная, дом №15/17</t>
  </si>
  <si>
    <t>29-1-0294/23-Формула вкуса ООО</t>
  </si>
  <si>
    <t>Ставропольский край, г. Лермонтов, проезд Краснодарский, д. 6</t>
  </si>
  <si>
    <t>29-1-0296/23-Мадрид ООО</t>
  </si>
  <si>
    <t>Ставропольский край, г. Лермонтов, ул. Комсомольская, д. 35</t>
  </si>
  <si>
    <t>29-1-0312/23-ФЛ Налбандян Р.Л</t>
  </si>
  <si>
    <t>29-1-0313/23-ФЛ Лалаян С.Г.</t>
  </si>
  <si>
    <t>Ставропольский край, г. Лермонтов, ул. Промышленная, д. 5/1</t>
  </si>
  <si>
    <t>29-1-0316/23-ИП Шульга В.В.</t>
  </si>
  <si>
    <t>29-1-0340/24-ИП Шульга В.В.</t>
  </si>
  <si>
    <t>29-1-0330/24-ИП Мутрук Константин Викторович</t>
  </si>
  <si>
    <t>Ставропольский край, г. Лермонтов, ул. Ленина, д. 16</t>
  </si>
  <si>
    <t>29-1-0335/24-ФЛ Бурнадзе Э.Ф.</t>
  </si>
  <si>
    <t>Ставропольский край, г. Лермонтов, ул. Патриса Лумумбы, д. 28, помещение 1</t>
  </si>
  <si>
    <t>29-1-0339/24-ФЛ Теребин В.А.</t>
  </si>
  <si>
    <t>Ставропольский край, г. Лермонтов, ул. Волкова, в. 4/2</t>
  </si>
  <si>
    <t>29-1-0341/24-ФЛ Богданова Н.П.</t>
  </si>
  <si>
    <t>Ставропольский край, г. Лермонтов, ул. Дачная, д. 25</t>
  </si>
  <si>
    <t>29-1-0347/25-ФЛ Писарев С.В.</t>
  </si>
  <si>
    <t>Ставропольский край, г. Лермонтов, территория снт имени И.В.Мичурина, массив 3, линия 1,  дом 11</t>
  </si>
  <si>
    <t>29-1-0360/25-ИП Кряквин В.А.</t>
  </si>
  <si>
    <t>Ставропольский край, г. Лермонтов, ул. Пятигорская, в. 21</t>
  </si>
  <si>
    <t>Ставропольский край, г. Лермонтов, ул. Пятигорская, в. 25/1</t>
  </si>
  <si>
    <t>29-1-0361/25-ИП Кряквин В.А.</t>
  </si>
  <si>
    <t>29-1-046453/26Д-ФЛ Амиров Г.Н.</t>
  </si>
  <si>
    <t>Ставропольский край, г. Лермонтов, ул. Промышленная, в. 6</t>
  </si>
  <si>
    <t>29-1-701640/26Б-Д/сад №7 Звездочка г.Лермонтов</t>
  </si>
  <si>
    <t>Ставропольский край, г. Лермонтов, ул. Горняков, д. 39</t>
  </si>
  <si>
    <t>29-1-719032/26Б-Д/сад №8 Аленький цветочек Лермонтов</t>
  </si>
  <si>
    <t>Ставропольский край, г. Лермонтов, проезд Театральный, д. 4</t>
  </si>
  <si>
    <t>29-1-726015/26Б-Центр хозяйственного и сервисного обеспечения ГУ МВД СК</t>
  </si>
  <si>
    <t>29-1-728056/26Д-Поисково-спасательный отряд</t>
  </si>
  <si>
    <t>Ставропольский край, г. Лермонтов, ул. Поливная, д. 3</t>
  </si>
  <si>
    <t>29-1-736277/26Д-СШ МАУ ДО г Лермонтова</t>
  </si>
  <si>
    <t>Ставропольский край, г. Лермонтов, ул. Спортивная, д. 4А</t>
  </si>
  <si>
    <t>29-1-805919/26Б-СКТЭК</t>
  </si>
  <si>
    <t>Ставропольский край, г. Лермонтов, ул. Горная, д. 15</t>
  </si>
  <si>
    <t>29-В-628212/26Б-Адм-ция г. Лермонтова</t>
  </si>
  <si>
    <t>Ставропольский край, г. Лермонтов, ул.Решетника</t>
  </si>
  <si>
    <t>БДО-29-1-611316/26Б-Автомобильно дорожный университет (МАДИ)</t>
  </si>
  <si>
    <t>Ставропольский край, г. Лермонтов, ул. Промышленная, в. 20</t>
  </si>
  <si>
    <t>БДО-29-1-704378/26Д-Клинический центр ФГБУ</t>
  </si>
  <si>
    <t>БДО-29-1-719029/26Б-Дет/сад № 13 Родничок</t>
  </si>
  <si>
    <t>Ставропольский край, г. Лермонтов, проезд Химиков, д. 12</t>
  </si>
  <si>
    <t>29-1-000776/26Д-Банк Ставрополь СБ ОАО</t>
  </si>
  <si>
    <t>Ставропольский край, г. Лермонтов, пр-кт Лермонтова, д. 12</t>
  </si>
  <si>
    <t>29-1-0041/23-ФЛ Ефремова О.Д.</t>
  </si>
  <si>
    <t>Ставропольский край, г. Лермонтов, ул.Молодежная</t>
  </si>
  <si>
    <t>29-1-0054/23-Кеш-Сервис ООО</t>
  </si>
  <si>
    <t>Ставропольский край, г. Лермонтов, ш. Черкесское, д. 1, пом. 24а,28,29,30,31,38,39,40,41,42,43,44,45,46,47,48,50,51</t>
  </si>
  <si>
    <t>29-1-0056/23-ФЛ Ушакова Л.А.</t>
  </si>
  <si>
    <t>Ставропольский край, г. Лермонтов, ул. Волкова, д. 13</t>
  </si>
  <si>
    <t>29-1-0061/23-ФЛ Григорян Д.В.</t>
  </si>
  <si>
    <t>Ставропольский край, г. Лермонтов, ул. Промышленная, в. 15/14</t>
  </si>
  <si>
    <t>29-1-0064/23-ИП Котенко Е.П.</t>
  </si>
  <si>
    <t>29-1-0065/23-Тандер АО Пятигорский филиал</t>
  </si>
  <si>
    <t>Ставропольский край, г. Лермонтов, проезд Солнечный, д. 2/1</t>
  </si>
  <si>
    <t>29-1-0336/24-ИП Боровинская Л.Д.</t>
  </si>
  <si>
    <t>Ставропольский край, г. Лермонтов, проспект Лермонтова, дом 6, корпус 1, помещение 38</t>
  </si>
  <si>
    <t>Ставропольский край, г. Лермонтов, пр-кт Лермонтова, д. 8, помещение 1</t>
  </si>
  <si>
    <t>Ставропольский край, г. Лермонтов, пр-кт Лермонтова, д. 8, помещение 2</t>
  </si>
  <si>
    <t>29-1-0080/23-ФЛ Вожжов С.И.</t>
  </si>
  <si>
    <t>Ставропольский край, г. Лермонтов, ул. Промышленная, в. 15В</t>
  </si>
  <si>
    <t>29-1-0114/23-ФЛ Пасенова А.Н.</t>
  </si>
  <si>
    <t>Ставропольский край, г. Лермонтов, пр-кт Лермонтова, д. 7</t>
  </si>
  <si>
    <t>29-1-0117/23-ФЛ Першков С.Р.</t>
  </si>
  <si>
    <t>Ставропольский край, г. Лермонтов, ул.Дубровная,1</t>
  </si>
  <si>
    <t>29-1-0124/23-ИП Зырянова Л.И.</t>
  </si>
  <si>
    <t>Ставропольский край, г. Лермонтов, пр-кт Лермонтова, д. 3, строение 3</t>
  </si>
  <si>
    <t>29-1-0126/23-ФЛ Висков В.В.</t>
  </si>
  <si>
    <t>Ставропольский край, г. Лермонтов, ул. Промышленная, д. 15, корп. Б</t>
  </si>
  <si>
    <t>29-1-0130/23-ФЛ Мисетов Б.Л.</t>
  </si>
  <si>
    <t>Ставропольский край, г. Лермонтов, ул. Матвиенко, д. 7</t>
  </si>
  <si>
    <t>29-1-0144/23-Севкавстройбизнес ООО</t>
  </si>
  <si>
    <t>Ставропольский край, г. Лермонтов, пр-кт Лермонтова, д. 7/1, помещ. 19-30</t>
  </si>
  <si>
    <t>29-1-0167/23-ФЛ Капсамун Н.А.</t>
  </si>
  <si>
    <t>Ставропольский край, г. Лермонтов, ул. Дачная, д. 3</t>
  </si>
  <si>
    <t>Ставропольский край, г. Лермонтов, ул. Дачная, д. 51</t>
  </si>
  <si>
    <t>29-1-0175/23-ФЛ Трегубов А.И.</t>
  </si>
  <si>
    <t>Ставропольский край, г. Лермонтов, ул. Комсомольская, район зернотока</t>
  </si>
  <si>
    <t>29-1-0187/23-ФЛ Аваков С.Ю.</t>
  </si>
  <si>
    <t>Ставропольский край, г. Лермонтов, ул. Волкова, д. 13/3</t>
  </si>
  <si>
    <t>29-1-0188/23-ФЛ Аванесов В.А.</t>
  </si>
  <si>
    <t>Ставропольский край, г. Лермонтов, ул. Шумакова, д. 7/3</t>
  </si>
  <si>
    <t>29-1-0196/23-ФЛ Делиди М.И.</t>
  </si>
  <si>
    <t>29-1-0198/23-ФЛ Мустафаев Р.Э.</t>
  </si>
  <si>
    <t>Ставропольский край, г. Лермонтов, проезд Солнечный, д. 10</t>
  </si>
  <si>
    <t>29-1-0200/23-ФЛ Каблахов П.К.</t>
  </si>
  <si>
    <t>Ставропольский край, г. Лермонтов, ул. Волкова, д. 12, корп. 2</t>
  </si>
  <si>
    <t>29-1-0206/23-ФЛ Атаев Д.А.</t>
  </si>
  <si>
    <t>Ставропольский край, г. Лермонтов, ул. Промышленная, в. 3/1</t>
  </si>
  <si>
    <t>29-1-0212/23-Эльбрус ООО</t>
  </si>
  <si>
    <t>Ставропольский край, г. Лермонтов, проезд Солнечный, д. 2а</t>
  </si>
  <si>
    <t>29-1-0214/23-ФЛ Танасенко Ю.Е.</t>
  </si>
  <si>
    <t>29-1-0218/23-ФЛ Мануйлов В.Ф.</t>
  </si>
  <si>
    <t>Ставропольский край, г. Лермонтов, с. Острогорка, ул. Комсомольская, д. 12</t>
  </si>
  <si>
    <t>29-1-0220/23-ИП Гончарова Э.Ф</t>
  </si>
  <si>
    <t>29-1-0315/23-ИП Гончарова Э.Ф</t>
  </si>
  <si>
    <t>Ставропольский край, г. Лермонтов, ул. Ленина, д. 25</t>
  </si>
  <si>
    <t>29-1-0225/23-ИП Мелихова И.А.</t>
  </si>
  <si>
    <t>29-1-0226/23-ФЛ Чернова О.А.</t>
  </si>
  <si>
    <t>Ставропольский край, г. Лермонтов, пр-кт Лермонтова, д. 9А</t>
  </si>
  <si>
    <t>29-1-0228/23-Казачье общество Лермонтов</t>
  </si>
  <si>
    <t>Ставропольский край, г. Лермонтов, с. Острогорка, ул. Комсомольская, д. 3</t>
  </si>
  <si>
    <t>29-1-0230/23-ФЛ Асанов А.А.</t>
  </si>
  <si>
    <t>Ставропольский край, г. Лермонтов, ул. Алексеева, в. 2</t>
  </si>
  <si>
    <t>Ставропольский край, г. Лермонтов, ул. Комсомольская, д. 12</t>
  </si>
  <si>
    <t>29-1-0234/23-ФЛ Яковенко С.И.</t>
  </si>
  <si>
    <t>Ставропольский край, г. Лермонтов, ул. Октябрьская, в. 44</t>
  </si>
  <si>
    <t>29-1-0236/23-ИП Иванюта О.В.</t>
  </si>
  <si>
    <t>Ставропольский край, г. Лермонтов, ул. Комсомольская, д. 21</t>
  </si>
  <si>
    <t>29-1-0237/23-ФЛ Орлова О.В.</t>
  </si>
  <si>
    <t>Ставропольский край, г. Лермонтов, ул. Пятигорская, в. 13</t>
  </si>
  <si>
    <t>29-1-0243/23-ФЛ Манучарян А.Р.</t>
  </si>
  <si>
    <t>Ставропольский край, г. Лермонтов, ул. Алексеева, д. 3</t>
  </si>
  <si>
    <t>29-1-0245/23-ФЛ Гулянц Р.Г.</t>
  </si>
  <si>
    <t>Ставропольский край, г. Лермонтов, пр-кт Лермонтова, д. 7, корп. 1</t>
  </si>
  <si>
    <t>29-1-0249/23-ИП Кузнецова О.В.</t>
  </si>
  <si>
    <t>Ставропольский край, г. Лермонтов, ул. Шумакова, д. 11/1, строение 4</t>
  </si>
  <si>
    <t>29-1-0251/23-ФЛ Переверзев В.Б.</t>
  </si>
  <si>
    <t>Ставропольский край, г. Лермонтов, ул. Дачная, в. 39</t>
  </si>
  <si>
    <t>29-1-0258/23-ФЛ Журавлева С.А.</t>
  </si>
  <si>
    <t>Ставропольский край, г. Лермонтов, ул. Волкова, д. 33, корпус 5, помещение 5</t>
  </si>
  <si>
    <t>29-1-0261/23-ИП Тимченко И.Л.</t>
  </si>
  <si>
    <t>Ставропольский край, г. Лермонтов, ул. Шумакова, д. 7/7</t>
  </si>
  <si>
    <t>29-1-0263/23-ФЛ Климов А.Л.</t>
  </si>
  <si>
    <t>Ставропольский край, г. Лермонтов, ул. Пятигорская, д. 13, пом. 1-27</t>
  </si>
  <si>
    <t>Ставропольский край, городской округ город Лермонтов, город Лермонтов, ул. Промышленная, д. 1/2, строен. 1</t>
  </si>
  <si>
    <t>29-1-0265/23-ФЛ Коленкин А.В.</t>
  </si>
  <si>
    <t>Ставропольский край, г. Лермонтов, СНТ им. Мичурина, массив 1, линия 1, участок 28</t>
  </si>
  <si>
    <t>Ставропольский край, г. Лермонтов, пр-кт Лермонтова, д. 17/4</t>
  </si>
  <si>
    <t>29-1-0271/23-ИП Каспарова И.А.</t>
  </si>
  <si>
    <t>29-1-0277/23-ФЛ Ткалич Л.О.</t>
  </si>
  <si>
    <t>Ставропольский край, г. Лермонтов, пр-кт Лермонтова, д. 2а</t>
  </si>
  <si>
    <t>29-1-0280/23-ФЛ Марюхин Д. А.</t>
  </si>
  <si>
    <t>Ставропольский край, г. Лермонтов, ул. Шумакова, д. 11/1</t>
  </si>
  <si>
    <t>29-1-0282/23-ФЛ Богдасаров А.В.</t>
  </si>
  <si>
    <t>Ставропольский край, г. Лермонтов, ул. Алексеева, д. 5</t>
  </si>
  <si>
    <t>29-1-0286/23-ФЛ Арутюнов Е.М.</t>
  </si>
  <si>
    <t>Ставропольский край, г. Лермонтов, проезд Западный, д. 3</t>
  </si>
  <si>
    <t>29-1-0287/23-ФЛ Сарапкин А.А.</t>
  </si>
  <si>
    <t>Ставропольский край, г. Лермонтов, ул.Пятигоская, д.17, помещение 1</t>
  </si>
  <si>
    <t>29-1-0288/23-ФЛ Делибалтов А.Г.</t>
  </si>
  <si>
    <t>Ставропольский край, г. Лермонтов, ул. Пятигорская, д.17, помещение 3</t>
  </si>
  <si>
    <t>29-1-0292/23-ФЛ Манучарян П.К.</t>
  </si>
  <si>
    <t>Ставропольский край, г. Лермонтов, ул. Промышленная, в. 15/18</t>
  </si>
  <si>
    <t>29-1-0293/23-ФЛ Алексанян Г.А.</t>
  </si>
  <si>
    <t>Ставропольский край, г. Лермонтов, ул. Волкова, д. 14а</t>
  </si>
  <si>
    <t>29-1-0295/23-ФЛ Ткаченко Е.О.</t>
  </si>
  <si>
    <t>Ставропольский край, г. Лермонтов, ул. Волкова, в. 13А</t>
  </si>
  <si>
    <t>29-1-0308/23-ФЛ Мельникова Ю.В.</t>
  </si>
  <si>
    <t>Ставропольский край, г. Лермонтов, ул. Волкова, д. 33, корпус 5, помещение 1</t>
  </si>
  <si>
    <t>29-1-0309/23-ФЛ Соломаха Р.П.</t>
  </si>
  <si>
    <t>Ставропольский край, г. Лермонтов, ул. Степная/ ул. Нагорная, б/н</t>
  </si>
  <si>
    <t>29-1-0314/23-ФЛ Шахназарян А.Р.</t>
  </si>
  <si>
    <t>Ставропольский край, г. Лермонтов, ул. Волкова, д. 33, помещение 2</t>
  </si>
  <si>
    <t>29-1-0317/24-ФЛ Скотарев И.А.</t>
  </si>
  <si>
    <t>29-1-0318/23-ФЛ Савельева А.Н.</t>
  </si>
  <si>
    <t>Ставропольский край, г. Лермонтов, ул. Волкова, 33, корпус 3, помещение 3/1</t>
  </si>
  <si>
    <t>29-1-0319/24-ФЛ Коломыцев В.Н.</t>
  </si>
  <si>
    <t>Ставропольский край, г. Лермонтов, проезд Химиков, д. 2</t>
  </si>
  <si>
    <t>29-1-0320/24-ФЛ Шахназарян О.М.</t>
  </si>
  <si>
    <t>Ставропольский край, г. Лермонтов, пр-кт Лермонтова, д. 1а</t>
  </si>
  <si>
    <t>29-1-0326/24-ФЛ Енокян Д.Б.</t>
  </si>
  <si>
    <t>Ставропольский край, г. Лермонтов, проспект Лермонтова, 6, корпус 1, помещение 44</t>
  </si>
  <si>
    <t>29-1-0327/24-ФЛ Гулай А.В.</t>
  </si>
  <si>
    <t>Ставропольский край, г. Лермонтов, проспект Лермонтова, дом 6, корпус 1, помещение 42</t>
  </si>
  <si>
    <t>Ставропольский край, г. Лермонтов, пр-кт Лермонтова, д. 6</t>
  </si>
  <si>
    <t>Ставропольский край, г. Лермонтов, пр-кт Лермонтова, д. 6/2</t>
  </si>
  <si>
    <t>29-1-0328/24-ФЛ Бархович В.А.</t>
  </si>
  <si>
    <t>Ставропольский край, г. Лермонтов, СНТ имени И.В.Мичурина, массив 5. линия 2, участок 1д</t>
  </si>
  <si>
    <t>29-1-0331/24-ФЛ Коновалова В.А.</t>
  </si>
  <si>
    <t>Ставропольский край, г. Лермонтов, проспект Лермонтова, 6, корпус 1, помещение 37</t>
  </si>
  <si>
    <t>29-1-0332/24-ФЛ Оксимец Н.В.</t>
  </si>
  <si>
    <t>Ставропольский край, г. Лермонтов, проспект Лермонтова, 6, корпус 1, помещение 43</t>
  </si>
  <si>
    <t>29-1-0333/24-ФЛ Арабханов О.К.</t>
  </si>
  <si>
    <t>Ставропольский край, г. Лермонтов, проспект Лермонтова, дом 6, корпус 1, помещение 41</t>
  </si>
  <si>
    <t>29-1-0334/24-ФЛ Дорошенко В.Ю.</t>
  </si>
  <si>
    <t>Ставропольский край, г. Лермонтов, ул. Дачная, в районе городского кладбища</t>
  </si>
  <si>
    <t>29-1-0337/24-ФЛ Никифоров Д.Х.</t>
  </si>
  <si>
    <t>Ставропольский край, г. Лермонтов, пр-кт Лермонтова, д. 8, помещение 4</t>
  </si>
  <si>
    <t>29-1-0338/24-ФЛ Домницкий А.В.</t>
  </si>
  <si>
    <t>Ставропольский край, г. Лермонтов, пр-кт Лермонтова, д. 8, помещение 3</t>
  </si>
  <si>
    <t>29-1-0342/24-ФЛ Коринец Д.В.</t>
  </si>
  <si>
    <t>Ставропольский край, г. Лермонтов, пр-кт Лермонтова, д. 8, помещение 5</t>
  </si>
  <si>
    <t>Ставропольский край, г. Лермонтов, пр-кт Лермонтова, д. 8, помещение 6</t>
  </si>
  <si>
    <t>29-1-0345/25-ФЛ Симакина Н.В.</t>
  </si>
  <si>
    <t>Ставропольский край, г. Лермонтов, ул. Дачная, д. 40</t>
  </si>
  <si>
    <t>29-1-0346/25-ФЛ Могилина В.С.</t>
  </si>
  <si>
    <t>Ставропольский край, г. Лермонтов, ул. Волкова, д. 33, корп. 3, помещение 1/1</t>
  </si>
  <si>
    <t>29-1-0348/25-ФЛ Рудакова О.П.</t>
  </si>
  <si>
    <t>Ставропольский край, г. Лермонтов, СНТ им. Мичурина, массив 3, линия 1, участок 35</t>
  </si>
  <si>
    <t>29-1-0349/25-ФЛ Заиченко Е.П.</t>
  </si>
  <si>
    <t>Ставропольский край, г. Лермонтов, проспект Лермонтова, 6, корпус 1, помещение 39</t>
  </si>
  <si>
    <t>29-1-0350/25-ИП Давыдов К.М.</t>
  </si>
  <si>
    <t>Ставропольский край, городской округ город Лермонтов, г. Лермонтов, проспект Лермонтова, дом №6, корпус 1, помещение 40</t>
  </si>
  <si>
    <t>29-1-0352/25-ФЛ Дорофеев П.П.</t>
  </si>
  <si>
    <t>Ставропольский край, г. Лермонтов, ул. Волкова, д. 33, корп. 3, помещение 2</t>
  </si>
  <si>
    <t>29-1-0353/25-ИП Треглазов А.Ф.</t>
  </si>
  <si>
    <t>Ставропольский край, г. Лермонтов, ул. Волкова, д. 33, корп. 4, помещение 5</t>
  </si>
  <si>
    <t>Ставропольский край, г. Лермонтов, ул. Волкова, д. 33, корп. 4, помещение 7</t>
  </si>
  <si>
    <t>Ставропольский край, г. Лермонтов, ул. Волкова, д. 33, корп. 4, помещение 8</t>
  </si>
  <si>
    <t>29-1-0356/25-ФЛ Хачатрян Л.Г.</t>
  </si>
  <si>
    <t>Ставропольский край, г. Лермонтов, ул. Пятигорская, д. 17, пом. 2</t>
  </si>
  <si>
    <t>29-1-0357/25-ООО "АСТРА"</t>
  </si>
  <si>
    <t>Ставропольский край, г. Лермонтов, ул. Промышленная, д. 5</t>
  </si>
  <si>
    <t>29-1-0358/25-ИП Ворман А.В.</t>
  </si>
  <si>
    <t>Ставропольский край, г. Лермонтов, ул. Комсомольская, д. 30</t>
  </si>
  <si>
    <t>29-1-0359/25-ИП Цуров Р.В.</t>
  </si>
  <si>
    <t>Ставропольский край, г. Лермонтов, ул. Горная, д. 12, корп. 1</t>
  </si>
  <si>
    <t>29-1-707352/26Б-ЦСОН г.Лермонтов</t>
  </si>
  <si>
    <t>Ставропольский край, г. Лермонтов, ул.П.Лумумбы 31</t>
  </si>
  <si>
    <t>БДО-29-1-701415/26Б-Д/сад №11 Малыш г.Лермонтов</t>
  </si>
  <si>
    <t>Ставропольский край, г. Лермонтов, ул.П.Лумумбы 51</t>
  </si>
  <si>
    <t>БДО-29-1-701616/26Б-Д/сад №5 Ласточка г.Лермонтов</t>
  </si>
  <si>
    <t>Ставропольский край, г. Лермонтов, ул.П.Лумумбы 41</t>
  </si>
  <si>
    <t>БДО-29-1-706482/26Б-Судебные приставы ГУ</t>
  </si>
  <si>
    <t>Ставропольский край, г. Лермонтов, ул. Пятигорская, д. 13а</t>
  </si>
  <si>
    <t>29-Н-0001-филиал Пятигорский ООО "Газпром межрегионгаз Ставрополь"</t>
  </si>
  <si>
    <t>Ставропольский край, г. Лермонтов, с. Острогорка, -</t>
  </si>
  <si>
    <t>Ставропольский край, г. Лермонтов, -</t>
  </si>
  <si>
    <t>29-Р-0016/23-Храм Георгия Победоносца</t>
  </si>
  <si>
    <t>Ставропольский край, г. Лермонтов, с. Острогорка, ул. Комсомольская, д. 15, корп. 1</t>
  </si>
  <si>
    <t>29-Р-0017/23-Церковь Христиан-Баптистов</t>
  </si>
  <si>
    <t>29-Р-0082/23-Храм преподобного Сергия Радонежского г.Лермонтов</t>
  </si>
  <si>
    <t>Ставропольский край, г. Лермонтов, ул. Волкова, , в районе ОАО ЛПИИ "Оргстройпроект"</t>
  </si>
  <si>
    <t>Ставропольский край, г. Лермонтов, ул. Горная, д. 3</t>
  </si>
  <si>
    <t>Приложение №4</t>
  </si>
  <si>
    <t>Информация о наличии (отсутствии) технической возможности доступа к регулируемым услугам</t>
  </si>
  <si>
    <t>к Приказу ФАС России</t>
  </si>
  <si>
    <t>по транспортировке газа по газораспределительным сетям МУП г. Лермонтова "Лермонтовгоргаз"</t>
  </si>
  <si>
    <t>от 08.12.2022 г. № 960/22</t>
  </si>
  <si>
    <t>форма 6</t>
  </si>
  <si>
    <t>на 2026 год</t>
  </si>
  <si>
    <t>Точка входа в газораспределительную сеть</t>
  </si>
  <si>
    <t>ГГРП г.Лермонтова</t>
  </si>
  <si>
    <t>Объемы газа в соответствии с поступившими заявками</t>
  </si>
  <si>
    <t>Директор МУП г. Лермонтова "Лермонтовгоргаз"</t>
  </si>
  <si>
    <t>В.А.Аникеев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</si>
</sst>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9" x14ac:knownFonts="1"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name val="MS Sans Serif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wrapText="1"/>
    </xf>
    <xf numFmtId="0" fontId="2" fillId="0" borderId="0" xfId="0" applyFont="1" applyFill="1"/>
    <xf numFmtId="0" fontId="0" fillId="0" borderId="2" xfId="0" applyFill="1" applyBorder="1" applyAlignment="1">
      <alignment wrapText="1"/>
    </xf>
    <xf numFmtId="165" fontId="0" fillId="0" borderId="2" xfId="0" applyNumberFormat="1" applyFill="1" applyBorder="1"/>
    <xf numFmtId="164" fontId="0" fillId="0" borderId="2" xfId="0" applyNumberFormat="1" applyFill="1" applyBorder="1"/>
    <xf numFmtId="165" fontId="0" fillId="0" borderId="0" xfId="0" applyNumberFormat="1" applyFill="1"/>
    <xf numFmtId="0" fontId="0" fillId="0" borderId="0" xfId="0" applyFill="1"/>
    <xf numFmtId="165" fontId="2" fillId="0" borderId="2" xfId="0" applyNumberFormat="1" applyFont="1" applyFill="1" applyBorder="1"/>
    <xf numFmtId="0" fontId="4" fillId="0" borderId="0" xfId="0" applyFont="1" applyFill="1"/>
    <xf numFmtId="0" fontId="5" fillId="0" borderId="0" xfId="0" applyFont="1" applyFill="1"/>
    <xf numFmtId="165" fontId="6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wrapText="1"/>
    </xf>
    <xf numFmtId="164" fontId="0" fillId="0" borderId="0" xfId="0" applyNumberFormat="1" applyFill="1"/>
    <xf numFmtId="0" fontId="1" fillId="0" borderId="0" xfId="0" applyFont="1" applyFill="1" applyAlignment="1"/>
    <xf numFmtId="165" fontId="2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left" vertical="center"/>
    </xf>
  </cellXfs>
  <cellStyles count="4">
    <cellStyle name="Обычный" xfId="0" builtinId="0"/>
    <cellStyle name="Обычный 2" xfId="1"/>
    <cellStyle name="Обычный 3" xfId="2"/>
    <cellStyle name="Обычный_M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3;&#1040;&#1058;&#1040;&#1051;&#1068;&#1071;/&#1051;&#1077;&#1088;&#1084;&#1086;&#1085;&#1090;&#1086;&#1074;&#1075;&#1086;&#1088;&#1075;&#1072;&#1079;/&#1047;&#1072;&#1082;&#1088;&#1099;&#1090;&#1080;&#1077;%20&#1086;&#1073;&#1098;&#1077;&#1084;&#1086;&#1074;%20&#1090;&#1088;&#1072;&#1085;&#1089;&#1087;&#1086;&#1088;&#1090;&#1080;&#1088;&#1086;&#1074;&#1082;&#1080;/2026/&#1055;&#1051;&#1040;&#1053;-&#1060;&#1040;&#1050;&#1058;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рритория"/>
      <sheetName val="Лист1"/>
      <sheetName val="Потребители"/>
      <sheetName val="Месяца"/>
      <sheetName val="KVD_Потребители"/>
      <sheetName val="План на 2026 Группы"/>
      <sheetName val="точки подключения"/>
      <sheetName val="План 2026"/>
      <sheetName val="План-Факт 20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9"/>
  <sheetViews>
    <sheetView tabSelected="1" zoomScale="80" zoomScaleNormal="80" workbookViewId="0">
      <pane xSplit="4" ySplit="9" topLeftCell="G10" activePane="bottomRight" state="frozen"/>
      <selection pane="topRight" activeCell="F1" sqref="F1"/>
      <selection pane="bottomLeft" activeCell="A4" sqref="A4"/>
      <selection pane="bottomRight" activeCell="X251" sqref="X251"/>
    </sheetView>
  </sheetViews>
  <sheetFormatPr defaultRowHeight="13.2" x14ac:dyDescent="0.25"/>
  <cols>
    <col min="1" max="1" width="12.88671875" style="13" customWidth="1"/>
    <col min="2" max="2" width="30.88671875" style="13" customWidth="1"/>
    <col min="3" max="3" width="34.33203125" style="13" customWidth="1"/>
    <col min="4" max="4" width="6.33203125" style="1" bestFit="1" customWidth="1"/>
    <col min="5" max="5" width="9.21875" style="8" customWidth="1"/>
    <col min="6" max="9" width="9.5546875" style="8" customWidth="1"/>
    <col min="10" max="16" width="8.5546875" style="8" bestFit="1" customWidth="1"/>
    <col min="17" max="17" width="9.6640625" style="8" bestFit="1" customWidth="1"/>
    <col min="18" max="18" width="8.44140625" style="14" customWidth="1"/>
    <col min="20" max="16384" width="8.88671875" style="8"/>
  </cols>
  <sheetData>
    <row r="1" spans="1:20" s="10" customFormat="1" x14ac:dyDescent="0.25">
      <c r="P1" s="11"/>
      <c r="R1" s="12" t="s">
        <v>431</v>
      </c>
    </row>
    <row r="2" spans="1:20" s="10" customFormat="1" ht="15.6" x14ac:dyDescent="0.3">
      <c r="C2" s="20" t="s">
        <v>432</v>
      </c>
      <c r="E2" s="20"/>
      <c r="F2" s="20"/>
      <c r="G2" s="20"/>
      <c r="H2" s="20"/>
      <c r="I2" s="20"/>
      <c r="J2" s="20"/>
      <c r="K2" s="20"/>
      <c r="L2" s="20"/>
      <c r="M2" s="20"/>
      <c r="P2" s="11"/>
      <c r="R2" s="12" t="s">
        <v>433</v>
      </c>
    </row>
    <row r="3" spans="1:20" s="10" customFormat="1" ht="15.6" x14ac:dyDescent="0.3">
      <c r="C3" s="20" t="s">
        <v>434</v>
      </c>
      <c r="E3" s="20"/>
      <c r="F3" s="20"/>
      <c r="G3" s="20"/>
      <c r="H3" s="20"/>
      <c r="I3" s="20"/>
      <c r="J3" s="20"/>
      <c r="K3" s="20"/>
      <c r="L3" s="20"/>
      <c r="M3" s="20"/>
      <c r="P3" s="11"/>
      <c r="R3" s="12" t="s">
        <v>435</v>
      </c>
    </row>
    <row r="4" spans="1:20" s="10" customFormat="1" ht="15.6" x14ac:dyDescent="0.3">
      <c r="C4" s="20" t="s">
        <v>437</v>
      </c>
      <c r="E4" s="20"/>
      <c r="F4" s="20"/>
      <c r="G4" s="20"/>
      <c r="H4" s="20"/>
      <c r="I4" s="20"/>
      <c r="J4" s="20"/>
      <c r="K4" s="20"/>
      <c r="L4" s="20"/>
      <c r="M4" s="20"/>
      <c r="P4" s="11"/>
      <c r="R4" s="12" t="s">
        <v>436</v>
      </c>
    </row>
    <row r="5" spans="1:20" x14ac:dyDescent="0.25">
      <c r="S5" s="8"/>
    </row>
    <row r="6" spans="1:20" x14ac:dyDescent="0.25">
      <c r="S6" s="8"/>
    </row>
    <row r="7" spans="1:20" x14ac:dyDescent="0.25">
      <c r="S7" s="8"/>
    </row>
    <row r="8" spans="1:20" ht="15.6" x14ac:dyDescent="0.3">
      <c r="A8" s="15"/>
      <c r="C8" s="15"/>
      <c r="S8" s="8"/>
    </row>
    <row r="9" spans="1:20" s="19" customFormat="1" ht="16.2" customHeight="1" x14ac:dyDescent="0.25">
      <c r="A9" s="22" t="s">
        <v>438</v>
      </c>
      <c r="B9" s="22" t="s">
        <v>1</v>
      </c>
      <c r="C9" s="22" t="s">
        <v>0</v>
      </c>
      <c r="D9" s="22" t="s">
        <v>16</v>
      </c>
      <c r="E9" s="24" t="s">
        <v>440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1:20" s="19" customFormat="1" ht="36" customHeight="1" x14ac:dyDescent="0.25">
      <c r="A10" s="23"/>
      <c r="B10" s="23"/>
      <c r="C10" s="23"/>
      <c r="D10" s="23"/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14</v>
      </c>
      <c r="R10" s="17" t="s">
        <v>15</v>
      </c>
    </row>
    <row r="11" spans="1:20" ht="39.6" x14ac:dyDescent="0.25">
      <c r="A11" s="4" t="s">
        <v>439</v>
      </c>
      <c r="B11" s="4" t="s">
        <v>19</v>
      </c>
      <c r="C11" s="4" t="s">
        <v>18</v>
      </c>
      <c r="D11" s="21">
        <v>2</v>
      </c>
      <c r="E11" s="5">
        <v>9919.73</v>
      </c>
      <c r="F11" s="5">
        <v>8151</v>
      </c>
      <c r="G11" s="5">
        <v>7926</v>
      </c>
      <c r="H11" s="5">
        <v>6276</v>
      </c>
      <c r="I11" s="5">
        <v>5120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f>E11+F11+G11+H11+I11+J11+K11+L11+M11+N11+O11+P11</f>
        <v>37392.729999999996</v>
      </c>
      <c r="R11" s="6">
        <f>Q11/1000</f>
        <v>37.392729999999993</v>
      </c>
      <c r="S11" s="8"/>
      <c r="T11" s="7"/>
    </row>
    <row r="12" spans="1:20" ht="39.6" x14ac:dyDescent="0.25">
      <c r="A12" s="4"/>
      <c r="B12" s="4" t="s">
        <v>19</v>
      </c>
      <c r="C12" s="4" t="s">
        <v>20</v>
      </c>
      <c r="D12" s="21">
        <v>2</v>
      </c>
      <c r="E12" s="5">
        <v>2000</v>
      </c>
      <c r="F12" s="5">
        <v>2500</v>
      </c>
      <c r="G12" s="5">
        <v>2800</v>
      </c>
      <c r="H12" s="5">
        <v>4300</v>
      </c>
      <c r="I12" s="5">
        <v>2500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f>E12+F12+G12+H12+I12+J12+K12+L12+M12+N12+O12+P12</f>
        <v>14100</v>
      </c>
      <c r="R12" s="6">
        <f>Q12/1000</f>
        <v>14.1</v>
      </c>
      <c r="S12" s="8"/>
      <c r="T12" s="7"/>
    </row>
    <row r="13" spans="1:20" ht="39.6" x14ac:dyDescent="0.25">
      <c r="A13" s="4"/>
      <c r="B13" s="4" t="s">
        <v>22</v>
      </c>
      <c r="C13" s="4" t="s">
        <v>21</v>
      </c>
      <c r="D13" s="21">
        <v>4</v>
      </c>
      <c r="E13" s="5">
        <v>202</v>
      </c>
      <c r="F13" s="5">
        <v>194</v>
      </c>
      <c r="G13" s="5">
        <v>205</v>
      </c>
      <c r="H13" s="5">
        <v>223</v>
      </c>
      <c r="I13" s="5">
        <v>220</v>
      </c>
      <c r="J13" s="5">
        <v>224</v>
      </c>
      <c r="K13" s="5">
        <v>235</v>
      </c>
      <c r="L13" s="5">
        <v>235</v>
      </c>
      <c r="M13" s="5">
        <v>220</v>
      </c>
      <c r="N13" s="5">
        <v>205.5</v>
      </c>
      <c r="O13" s="5">
        <v>202</v>
      </c>
      <c r="P13" s="5">
        <v>201.5</v>
      </c>
      <c r="Q13" s="5">
        <f>E13+F13+G13+H13+I13+J13+K13+L13+M13+N13+O13+P13</f>
        <v>2567</v>
      </c>
      <c r="R13" s="6">
        <f>Q13/1000</f>
        <v>2.5670000000000002</v>
      </c>
      <c r="S13" s="8"/>
      <c r="T13" s="7"/>
    </row>
    <row r="14" spans="1:20" ht="26.4" x14ac:dyDescent="0.25">
      <c r="A14" s="4"/>
      <c r="B14" s="4" t="s">
        <v>24</v>
      </c>
      <c r="C14" s="4" t="s">
        <v>23</v>
      </c>
      <c r="D14" s="21">
        <v>4</v>
      </c>
      <c r="E14" s="5">
        <v>100</v>
      </c>
      <c r="F14" s="5">
        <v>150</v>
      </c>
      <c r="G14" s="5">
        <v>500</v>
      </c>
      <c r="H14" s="5">
        <v>800</v>
      </c>
      <c r="I14" s="5">
        <v>700</v>
      </c>
      <c r="J14" s="5">
        <v>800</v>
      </c>
      <c r="K14" s="5">
        <v>800</v>
      </c>
      <c r="L14" s="5">
        <v>650</v>
      </c>
      <c r="M14" s="5">
        <v>650</v>
      </c>
      <c r="N14" s="5">
        <v>650</v>
      </c>
      <c r="O14" s="5">
        <v>650</v>
      </c>
      <c r="P14" s="5">
        <v>650</v>
      </c>
      <c r="Q14" s="5">
        <f>E14+F14+G14+H14+I14+J14+K14+L14+M14+N14+O14+P14</f>
        <v>7100</v>
      </c>
      <c r="R14" s="6">
        <f>Q14/1000</f>
        <v>7.1</v>
      </c>
      <c r="S14" s="8"/>
      <c r="T14" s="7"/>
    </row>
    <row r="15" spans="1:20" ht="52.8" x14ac:dyDescent="0.25">
      <c r="A15" s="4"/>
      <c r="B15" s="4" t="s">
        <v>26</v>
      </c>
      <c r="C15" s="4" t="s">
        <v>25</v>
      </c>
      <c r="D15" s="21">
        <v>4</v>
      </c>
      <c r="E15" s="5">
        <v>491.37</v>
      </c>
      <c r="F15" s="5">
        <v>443.81</v>
      </c>
      <c r="G15" s="5">
        <v>491.37</v>
      </c>
      <c r="H15" s="5">
        <v>475.51</v>
      </c>
      <c r="I15" s="5">
        <v>491.37</v>
      </c>
      <c r="J15" s="5">
        <v>475.51</v>
      </c>
      <c r="K15" s="5">
        <v>491.37</v>
      </c>
      <c r="L15" s="5">
        <v>491.37</v>
      </c>
      <c r="M15" s="5">
        <v>475.51</v>
      </c>
      <c r="N15" s="5">
        <v>491.37</v>
      </c>
      <c r="O15" s="5">
        <v>475.51</v>
      </c>
      <c r="P15" s="5">
        <v>491.37</v>
      </c>
      <c r="Q15" s="5">
        <f>E15+F15+G15+H15+I15+J15+K15+L15+M15+N15+O15+P15</f>
        <v>5785.4400000000005</v>
      </c>
      <c r="R15" s="6">
        <f>Q15/1000</f>
        <v>5.7854400000000004</v>
      </c>
      <c r="S15" s="8"/>
      <c r="T15" s="7"/>
    </row>
    <row r="16" spans="1:20" ht="39.6" x14ac:dyDescent="0.25">
      <c r="A16" s="4"/>
      <c r="B16" s="4" t="s">
        <v>28</v>
      </c>
      <c r="C16" s="4" t="s">
        <v>27</v>
      </c>
      <c r="D16" s="21">
        <v>4</v>
      </c>
      <c r="E16" s="5">
        <v>250</v>
      </c>
      <c r="F16" s="5">
        <v>250</v>
      </c>
      <c r="G16" s="5">
        <v>320</v>
      </c>
      <c r="H16" s="5">
        <v>400</v>
      </c>
      <c r="I16" s="5">
        <v>320</v>
      </c>
      <c r="J16" s="5">
        <v>320</v>
      </c>
      <c r="K16" s="5">
        <v>320</v>
      </c>
      <c r="L16" s="5">
        <v>220</v>
      </c>
      <c r="M16" s="5">
        <v>273.64299999999997</v>
      </c>
      <c r="N16" s="5">
        <v>243.58</v>
      </c>
      <c r="O16" s="5">
        <v>231.00899999999999</v>
      </c>
      <c r="P16" s="5">
        <v>178.36799999999999</v>
      </c>
      <c r="Q16" s="5">
        <f>E16+F16+G16+H16+I16+J16+K16+L16+M16+N16+O16+P16</f>
        <v>3326.6</v>
      </c>
      <c r="R16" s="6">
        <f>Q16/1000</f>
        <v>3.3266</v>
      </c>
      <c r="S16" s="8"/>
      <c r="T16" s="7"/>
    </row>
    <row r="17" spans="1:20" ht="39.6" x14ac:dyDescent="0.25">
      <c r="A17" s="4"/>
      <c r="B17" s="4" t="s">
        <v>30</v>
      </c>
      <c r="C17" s="4" t="s">
        <v>29</v>
      </c>
      <c r="D17" s="21">
        <v>4</v>
      </c>
      <c r="E17" s="5">
        <v>180</v>
      </c>
      <c r="F17" s="5">
        <v>180</v>
      </c>
      <c r="G17" s="5">
        <v>180</v>
      </c>
      <c r="H17" s="5">
        <v>180</v>
      </c>
      <c r="I17" s="5">
        <v>170</v>
      </c>
      <c r="J17" s="5">
        <v>170</v>
      </c>
      <c r="K17" s="5">
        <v>170</v>
      </c>
      <c r="L17" s="5">
        <v>170</v>
      </c>
      <c r="M17" s="5">
        <v>180</v>
      </c>
      <c r="N17" s="5">
        <v>180</v>
      </c>
      <c r="O17" s="5">
        <v>180</v>
      </c>
      <c r="P17" s="5">
        <v>180</v>
      </c>
      <c r="Q17" s="5">
        <f>E17+F17+G17+H17+I17+J17+K17+L17+M17+N17+O17+P17</f>
        <v>2120</v>
      </c>
      <c r="R17" s="6">
        <f>Q17/1000</f>
        <v>2.12</v>
      </c>
      <c r="S17" s="8"/>
      <c r="T17" s="7"/>
    </row>
    <row r="18" spans="1:20" ht="26.4" x14ac:dyDescent="0.25">
      <c r="A18" s="4"/>
      <c r="B18" s="4" t="s">
        <v>32</v>
      </c>
      <c r="C18" s="4" t="s">
        <v>31</v>
      </c>
      <c r="D18" s="21">
        <v>5</v>
      </c>
      <c r="E18" s="5">
        <v>13.188000000000001</v>
      </c>
      <c r="F18" s="5">
        <v>12.166</v>
      </c>
      <c r="G18" s="5">
        <v>13.188000000000001</v>
      </c>
      <c r="H18" s="5">
        <v>12.891999999999999</v>
      </c>
      <c r="I18" s="5">
        <v>13.141</v>
      </c>
      <c r="J18" s="5">
        <v>12.968999999999999</v>
      </c>
      <c r="K18" s="5">
        <v>13.241</v>
      </c>
      <c r="L18" s="5">
        <v>13.141</v>
      </c>
      <c r="M18" s="5">
        <v>12.869</v>
      </c>
      <c r="N18" s="5">
        <v>13.167</v>
      </c>
      <c r="O18" s="5">
        <v>12.914</v>
      </c>
      <c r="P18" s="5">
        <v>13.188000000000001</v>
      </c>
      <c r="Q18" s="5">
        <f>E18+F18+G18+H18+I18+J18+K18+L18+M18+N18+O18+P18</f>
        <v>156.06399999999996</v>
      </c>
      <c r="R18" s="6">
        <f>Q18/1000</f>
        <v>0.15606399999999995</v>
      </c>
      <c r="S18" s="8"/>
      <c r="T18" s="7"/>
    </row>
    <row r="19" spans="1:20" ht="26.4" x14ac:dyDescent="0.25">
      <c r="A19" s="4"/>
      <c r="B19" s="4" t="s">
        <v>32</v>
      </c>
      <c r="C19" s="4" t="s">
        <v>31</v>
      </c>
      <c r="D19" s="21">
        <v>5</v>
      </c>
      <c r="E19" s="5">
        <v>1</v>
      </c>
      <c r="F19" s="5">
        <v>0.8</v>
      </c>
      <c r="G19" s="5">
        <v>0.8</v>
      </c>
      <c r="H19" s="5">
        <v>0.6</v>
      </c>
      <c r="I19" s="5">
        <v>0.6</v>
      </c>
      <c r="J19" s="5">
        <v>0.5</v>
      </c>
      <c r="K19" s="5">
        <v>0.6</v>
      </c>
      <c r="L19" s="5">
        <v>0.7</v>
      </c>
      <c r="M19" s="5">
        <v>0.7</v>
      </c>
      <c r="N19" s="5">
        <v>0.7</v>
      </c>
      <c r="O19" s="5">
        <v>0.8</v>
      </c>
      <c r="P19" s="5">
        <v>0.8</v>
      </c>
      <c r="Q19" s="5">
        <f>E19+F19+G19+H19+I19+J19+K19+L19+M19+N19+O19+P19</f>
        <v>8.6000000000000014</v>
      </c>
      <c r="R19" s="6">
        <f>Q19/1000</f>
        <v>8.6000000000000017E-3</v>
      </c>
      <c r="S19" s="8"/>
      <c r="T19" s="7"/>
    </row>
    <row r="20" spans="1:20" ht="26.4" x14ac:dyDescent="0.25">
      <c r="A20" s="4"/>
      <c r="B20" s="4" t="s">
        <v>32</v>
      </c>
      <c r="C20" s="4" t="s">
        <v>33</v>
      </c>
      <c r="D20" s="21">
        <v>5</v>
      </c>
      <c r="E20" s="5">
        <v>5.5</v>
      </c>
      <c r="F20" s="5">
        <v>4.4000000000000004</v>
      </c>
      <c r="G20" s="5">
        <v>4.8</v>
      </c>
      <c r="H20" s="5">
        <v>2.1</v>
      </c>
      <c r="I20" s="5">
        <v>1.2</v>
      </c>
      <c r="J20" s="5">
        <v>0.16</v>
      </c>
      <c r="K20" s="5">
        <v>0.16</v>
      </c>
      <c r="L20" s="5">
        <v>0.16</v>
      </c>
      <c r="M20" s="5">
        <v>0.6</v>
      </c>
      <c r="N20" s="5">
        <v>2</v>
      </c>
      <c r="O20" s="5">
        <v>4.5999999999999996</v>
      </c>
      <c r="P20" s="5">
        <v>5.3</v>
      </c>
      <c r="Q20" s="5">
        <f>E20+F20+G20+H20+I20+J20+K20+L20+M20+N20+O20+P20</f>
        <v>30.98</v>
      </c>
      <c r="R20" s="6">
        <f>Q20/1000</f>
        <v>3.0980000000000001E-2</v>
      </c>
      <c r="S20" s="8"/>
      <c r="T20" s="7"/>
    </row>
    <row r="21" spans="1:20" ht="39.6" x14ac:dyDescent="0.25">
      <c r="A21" s="4"/>
      <c r="B21" s="4" t="s">
        <v>35</v>
      </c>
      <c r="C21" s="4" t="s">
        <v>34</v>
      </c>
      <c r="D21" s="21">
        <v>5</v>
      </c>
      <c r="E21" s="5">
        <v>46.905000000000001</v>
      </c>
      <c r="F21" s="5">
        <v>49.371000000000002</v>
      </c>
      <c r="G21" s="5">
        <v>52.281999999999996</v>
      </c>
      <c r="H21" s="5">
        <v>34.450000000000003</v>
      </c>
      <c r="I21" s="5">
        <v>25.651</v>
      </c>
      <c r="J21" s="5">
        <v>28.009</v>
      </c>
      <c r="K21" s="5">
        <v>33.338999999999999</v>
      </c>
      <c r="L21" s="5">
        <v>35.197000000000003</v>
      </c>
      <c r="M21" s="5">
        <v>39.112000000000002</v>
      </c>
      <c r="N21" s="5">
        <v>50.865000000000002</v>
      </c>
      <c r="O21" s="5">
        <v>53.26</v>
      </c>
      <c r="P21" s="5">
        <v>47.220999999999997</v>
      </c>
      <c r="Q21" s="5">
        <f>E21+F21+G21+H21+I21+J21+K21+L21+M21+N21+O21+P21</f>
        <v>495.66200000000003</v>
      </c>
      <c r="R21" s="6">
        <f>Q21/1000</f>
        <v>0.49566200000000005</v>
      </c>
      <c r="S21" s="8"/>
      <c r="T21" s="7"/>
    </row>
    <row r="22" spans="1:20" ht="39.6" x14ac:dyDescent="0.25">
      <c r="A22" s="4"/>
      <c r="B22" s="4" t="s">
        <v>35</v>
      </c>
      <c r="C22" s="4" t="s">
        <v>36</v>
      </c>
      <c r="D22" s="21">
        <v>5</v>
      </c>
      <c r="E22" s="5">
        <v>0</v>
      </c>
      <c r="F22" s="5">
        <v>0</v>
      </c>
      <c r="G22" s="5">
        <v>0</v>
      </c>
      <c r="H22" s="5">
        <v>0</v>
      </c>
      <c r="I22" s="5">
        <v>12.103999999999999</v>
      </c>
      <c r="J22" s="5">
        <v>8.3960000000000008</v>
      </c>
      <c r="K22" s="5">
        <v>0</v>
      </c>
      <c r="L22" s="5">
        <v>1.9410000000000001</v>
      </c>
      <c r="M22" s="5">
        <v>0</v>
      </c>
      <c r="N22" s="5">
        <v>0</v>
      </c>
      <c r="O22" s="5">
        <v>0</v>
      </c>
      <c r="P22" s="5">
        <v>0</v>
      </c>
      <c r="Q22" s="5">
        <f>E22+F22+G22+H22+I22+J22+K22+L22+M22+N22+O22+P22</f>
        <v>22.440999999999999</v>
      </c>
      <c r="R22" s="6">
        <f>Q22/1000</f>
        <v>2.2440999999999999E-2</v>
      </c>
      <c r="S22" s="8"/>
      <c r="T22" s="7"/>
    </row>
    <row r="23" spans="1:20" ht="39.6" x14ac:dyDescent="0.25">
      <c r="A23" s="4"/>
      <c r="B23" s="4" t="s">
        <v>38</v>
      </c>
      <c r="C23" s="4" t="s">
        <v>37</v>
      </c>
      <c r="D23" s="21">
        <v>5</v>
      </c>
      <c r="E23" s="5">
        <v>3.7669999999999999</v>
      </c>
      <c r="F23" s="5">
        <v>3.4020000000000001</v>
      </c>
      <c r="G23" s="5">
        <v>3.7669999999999999</v>
      </c>
      <c r="H23" s="5">
        <v>3.444</v>
      </c>
      <c r="I23" s="5">
        <v>0</v>
      </c>
      <c r="J23" s="5">
        <v>1.194</v>
      </c>
      <c r="K23" s="5">
        <v>2E-3</v>
      </c>
      <c r="L23" s="5">
        <v>1.7829999999999999</v>
      </c>
      <c r="M23" s="5">
        <v>1E-3</v>
      </c>
      <c r="N23" s="5">
        <v>0.501</v>
      </c>
      <c r="O23" s="5">
        <v>5.3639999999999999</v>
      </c>
      <c r="P23" s="5">
        <v>8.2989999999999995</v>
      </c>
      <c r="Q23" s="5">
        <f>E23+F23+G23+H23+I23+J23+K23+L23+M23+N23+O23+P23</f>
        <v>31.524000000000001</v>
      </c>
      <c r="R23" s="6">
        <f>Q23/1000</f>
        <v>3.1524000000000003E-2</v>
      </c>
      <c r="S23" s="8"/>
      <c r="T23" s="7"/>
    </row>
    <row r="24" spans="1:20" ht="39.6" x14ac:dyDescent="0.25">
      <c r="A24" s="4"/>
      <c r="B24" s="4" t="s">
        <v>38</v>
      </c>
      <c r="C24" s="4" t="s">
        <v>39</v>
      </c>
      <c r="D24" s="21">
        <v>5</v>
      </c>
      <c r="E24" s="5">
        <v>155.4</v>
      </c>
      <c r="F24" s="5">
        <v>133.53700000000001</v>
      </c>
      <c r="G24" s="5">
        <v>122.027</v>
      </c>
      <c r="H24" s="5">
        <v>33.863999999999997</v>
      </c>
      <c r="I24" s="5">
        <v>0.42199999999999999</v>
      </c>
      <c r="J24" s="5">
        <v>1.194</v>
      </c>
      <c r="K24" s="5">
        <v>0.42</v>
      </c>
      <c r="L24" s="5">
        <v>1.7829999999999999</v>
      </c>
      <c r="M24" s="5">
        <v>0.40799999999999997</v>
      </c>
      <c r="N24" s="5">
        <v>41.74</v>
      </c>
      <c r="O24" s="5">
        <v>103.57599999999999</v>
      </c>
      <c r="P24" s="5">
        <v>128.11500000000001</v>
      </c>
      <c r="Q24" s="5">
        <f>E24+F24+G24+H24+I24+J24+K24+L24+M24+N24+O24+P24</f>
        <v>722.4860000000001</v>
      </c>
      <c r="R24" s="6">
        <f>Q24/1000</f>
        <v>0.72248600000000007</v>
      </c>
      <c r="S24" s="8"/>
      <c r="T24" s="7"/>
    </row>
    <row r="25" spans="1:20" ht="26.4" x14ac:dyDescent="0.25">
      <c r="A25" s="4"/>
      <c r="B25" s="4" t="s">
        <v>41</v>
      </c>
      <c r="C25" s="4" t="s">
        <v>40</v>
      </c>
      <c r="D25" s="21">
        <v>5</v>
      </c>
      <c r="E25" s="5">
        <v>25</v>
      </c>
      <c r="F25" s="5">
        <v>30</v>
      </c>
      <c r="G25" s="5">
        <v>23</v>
      </c>
      <c r="H25" s="5">
        <v>17.149999999999999</v>
      </c>
      <c r="I25" s="5">
        <v>0.54900000000000004</v>
      </c>
      <c r="J25" s="5">
        <v>0.35</v>
      </c>
      <c r="K25" s="5">
        <v>0.27200000000000002</v>
      </c>
      <c r="L25" s="5">
        <v>0.27200000000000002</v>
      </c>
      <c r="M25" s="5">
        <v>0.36</v>
      </c>
      <c r="N25" s="5">
        <v>6</v>
      </c>
      <c r="O25" s="5">
        <v>15</v>
      </c>
      <c r="P25" s="5">
        <v>20</v>
      </c>
      <c r="Q25" s="5">
        <f>E25+F25+G25+H25+I25+J25+K25+L25+M25+N25+O25+P25</f>
        <v>137.95300000000003</v>
      </c>
      <c r="R25" s="6">
        <f>Q25/1000</f>
        <v>0.13795300000000002</v>
      </c>
      <c r="S25" s="8"/>
      <c r="T25" s="7"/>
    </row>
    <row r="26" spans="1:20" ht="39.6" x14ac:dyDescent="0.25">
      <c r="A26" s="4"/>
      <c r="B26" s="4" t="s">
        <v>43</v>
      </c>
      <c r="C26" s="4" t="s">
        <v>42</v>
      </c>
      <c r="D26" s="21">
        <v>5</v>
      </c>
      <c r="E26" s="5">
        <v>18</v>
      </c>
      <c r="F26" s="5">
        <v>19</v>
      </c>
      <c r="G26" s="5">
        <v>15</v>
      </c>
      <c r="H26" s="5">
        <v>14</v>
      </c>
      <c r="I26" s="5">
        <v>9</v>
      </c>
      <c r="J26" s="5">
        <v>5</v>
      </c>
      <c r="K26" s="5">
        <v>5</v>
      </c>
      <c r="L26" s="5">
        <v>5</v>
      </c>
      <c r="M26" s="5">
        <v>7</v>
      </c>
      <c r="N26" s="5">
        <v>10</v>
      </c>
      <c r="O26" s="5">
        <v>14.49</v>
      </c>
      <c r="P26" s="5">
        <v>17</v>
      </c>
      <c r="Q26" s="5">
        <f>E26+F26+G26+H26+I26+J26+K26+L26+M26+N26+O26+P26</f>
        <v>138.49</v>
      </c>
      <c r="R26" s="6">
        <f>Q26/1000</f>
        <v>0.13849</v>
      </c>
      <c r="S26" s="8"/>
      <c r="T26" s="7"/>
    </row>
    <row r="27" spans="1:20" ht="39.6" x14ac:dyDescent="0.25">
      <c r="A27" s="4"/>
      <c r="B27" s="4" t="s">
        <v>45</v>
      </c>
      <c r="C27" s="4" t="s">
        <v>44</v>
      </c>
      <c r="D27" s="21">
        <v>5</v>
      </c>
      <c r="E27" s="5">
        <v>24.638999999999999</v>
      </c>
      <c r="F27" s="5">
        <v>25.195</v>
      </c>
      <c r="G27" s="5">
        <v>24.207999999999998</v>
      </c>
      <c r="H27" s="5">
        <v>22.94</v>
      </c>
      <c r="I27" s="5">
        <v>22.302</v>
      </c>
      <c r="J27" s="5">
        <v>22.3</v>
      </c>
      <c r="K27" s="5">
        <v>22.3</v>
      </c>
      <c r="L27" s="5">
        <v>22.3</v>
      </c>
      <c r="M27" s="5">
        <v>22.3</v>
      </c>
      <c r="N27" s="5">
        <v>23.161999999999999</v>
      </c>
      <c r="O27" s="5">
        <v>24.023</v>
      </c>
      <c r="P27" s="5">
        <v>24.081</v>
      </c>
      <c r="Q27" s="5">
        <f>E27+F27+G27+H27+I27+J27+K27+L27+M27+N27+O27+P27</f>
        <v>279.75000000000006</v>
      </c>
      <c r="R27" s="6">
        <f>Q27/1000</f>
        <v>0.27975000000000005</v>
      </c>
      <c r="S27" s="8"/>
      <c r="T27" s="7"/>
    </row>
    <row r="28" spans="1:20" ht="39.6" x14ac:dyDescent="0.25">
      <c r="A28" s="4"/>
      <c r="B28" s="4" t="s">
        <v>47</v>
      </c>
      <c r="C28" s="4" t="s">
        <v>46</v>
      </c>
      <c r="D28" s="21">
        <v>5</v>
      </c>
      <c r="E28" s="5">
        <v>34.9</v>
      </c>
      <c r="F28" s="5">
        <v>42.9</v>
      </c>
      <c r="G28" s="5">
        <v>28.8</v>
      </c>
      <c r="H28" s="5">
        <v>24.9</v>
      </c>
      <c r="I28" s="5">
        <v>23.8</v>
      </c>
      <c r="J28" s="5">
        <v>19.8</v>
      </c>
      <c r="K28" s="5">
        <v>29.8</v>
      </c>
      <c r="L28" s="5">
        <v>29.8</v>
      </c>
      <c r="M28" s="5">
        <v>32.9</v>
      </c>
      <c r="N28" s="5">
        <v>29.8</v>
      </c>
      <c r="O28" s="5">
        <v>32.6</v>
      </c>
      <c r="P28" s="5">
        <v>34.5</v>
      </c>
      <c r="Q28" s="5">
        <f>E28+F28+G28+H28+I28+J28+K28+L28+M28+N28+O28+P28</f>
        <v>364.50000000000006</v>
      </c>
      <c r="R28" s="6">
        <f>Q28/1000</f>
        <v>0.36450000000000005</v>
      </c>
      <c r="S28" s="8"/>
      <c r="T28" s="7"/>
    </row>
    <row r="29" spans="1:20" ht="26.4" x14ac:dyDescent="0.25">
      <c r="A29" s="4"/>
      <c r="B29" s="4" t="s">
        <v>48</v>
      </c>
      <c r="C29" s="4" t="s">
        <v>23</v>
      </c>
      <c r="D29" s="21">
        <v>5</v>
      </c>
      <c r="E29" s="5">
        <v>15</v>
      </c>
      <c r="F29" s="5">
        <v>15</v>
      </c>
      <c r="G29" s="5">
        <v>15</v>
      </c>
      <c r="H29" s="5">
        <v>15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15</v>
      </c>
      <c r="O29" s="5">
        <v>15</v>
      </c>
      <c r="P29" s="5">
        <v>15</v>
      </c>
      <c r="Q29" s="5">
        <f>E29+F29+G29+H29+I29+J29+K29+L29+M29+N29+O29+P29</f>
        <v>105</v>
      </c>
      <c r="R29" s="6">
        <f>Q29/1000</f>
        <v>0.105</v>
      </c>
      <c r="S29" s="8"/>
      <c r="T29" s="7"/>
    </row>
    <row r="30" spans="1:20" ht="39.6" x14ac:dyDescent="0.25">
      <c r="A30" s="4"/>
      <c r="B30" s="4" t="s">
        <v>49</v>
      </c>
      <c r="C30" s="4" t="s">
        <v>23</v>
      </c>
      <c r="D30" s="21">
        <v>5</v>
      </c>
      <c r="E30" s="5">
        <v>11.2</v>
      </c>
      <c r="F30" s="5">
        <v>11.2</v>
      </c>
      <c r="G30" s="5">
        <v>11.2</v>
      </c>
      <c r="H30" s="5">
        <v>11.2</v>
      </c>
      <c r="I30" s="5">
        <v>11.2</v>
      </c>
      <c r="J30" s="5">
        <v>11.2</v>
      </c>
      <c r="K30" s="5">
        <v>11.2</v>
      </c>
      <c r="L30" s="5">
        <v>11.2</v>
      </c>
      <c r="M30" s="5">
        <v>11.2</v>
      </c>
      <c r="N30" s="5">
        <v>11.2</v>
      </c>
      <c r="O30" s="5">
        <v>11.2</v>
      </c>
      <c r="P30" s="5">
        <v>11.37</v>
      </c>
      <c r="Q30" s="5">
        <f>E30+F30+G30+H30+I30+J30+K30+L30+M30+N30+O30+P30</f>
        <v>134.57000000000002</v>
      </c>
      <c r="R30" s="6">
        <f>Q30/1000</f>
        <v>0.13457000000000002</v>
      </c>
      <c r="S30" s="8"/>
      <c r="T30" s="7"/>
    </row>
    <row r="31" spans="1:20" ht="26.4" x14ac:dyDescent="0.25">
      <c r="A31" s="4"/>
      <c r="B31" s="4" t="s">
        <v>51</v>
      </c>
      <c r="C31" s="4" t="s">
        <v>50</v>
      </c>
      <c r="D31" s="21">
        <v>5</v>
      </c>
      <c r="E31" s="5">
        <v>26</v>
      </c>
      <c r="F31" s="5">
        <v>25</v>
      </c>
      <c r="G31" s="5">
        <v>23</v>
      </c>
      <c r="H31" s="5">
        <v>10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12</v>
      </c>
      <c r="O31" s="5">
        <v>20</v>
      </c>
      <c r="P31" s="5">
        <v>28</v>
      </c>
      <c r="Q31" s="5">
        <f>E31+F31+G31+H31+I31+J31+K31+L31+M31+N31+O31+P31</f>
        <v>144</v>
      </c>
      <c r="R31" s="6">
        <f>Q31/1000</f>
        <v>0.14399999999999999</v>
      </c>
      <c r="S31" s="8"/>
      <c r="T31" s="7"/>
    </row>
    <row r="32" spans="1:20" ht="26.4" x14ac:dyDescent="0.25">
      <c r="A32" s="4"/>
      <c r="B32" s="4" t="s">
        <v>53</v>
      </c>
      <c r="C32" s="4" t="s">
        <v>52</v>
      </c>
      <c r="D32" s="21">
        <v>5</v>
      </c>
      <c r="E32" s="5">
        <v>60.954000000000001</v>
      </c>
      <c r="F32" s="5">
        <v>50.951999999999998</v>
      </c>
      <c r="G32" s="5">
        <v>39.99</v>
      </c>
      <c r="H32" s="5">
        <v>16.009</v>
      </c>
      <c r="I32" s="5">
        <v>6.6000000000000003E-2</v>
      </c>
      <c r="J32" s="5">
        <v>6.6000000000000003E-2</v>
      </c>
      <c r="K32" s="5">
        <v>6.6000000000000003E-2</v>
      </c>
      <c r="L32" s="5">
        <v>6.6000000000000003E-2</v>
      </c>
      <c r="M32" s="5">
        <v>6.6000000000000003E-2</v>
      </c>
      <c r="N32" s="5">
        <v>15.004</v>
      </c>
      <c r="O32" s="5">
        <v>40.99</v>
      </c>
      <c r="P32" s="5">
        <v>60.954000000000001</v>
      </c>
      <c r="Q32" s="5">
        <f>E32+F32+G32+H32+I32+J32+K32+L32+M32+N32+O32+P32</f>
        <v>285.18300000000005</v>
      </c>
      <c r="R32" s="6">
        <f>Q32/1000</f>
        <v>0.28518300000000008</v>
      </c>
      <c r="S32" s="8"/>
      <c r="T32" s="7"/>
    </row>
    <row r="33" spans="1:20" ht="39.6" x14ac:dyDescent="0.25">
      <c r="A33" s="4"/>
      <c r="B33" s="4" t="s">
        <v>28</v>
      </c>
      <c r="C33" s="4" t="s">
        <v>27</v>
      </c>
      <c r="D33" s="21">
        <v>5</v>
      </c>
      <c r="E33" s="5">
        <v>12.5</v>
      </c>
      <c r="F33" s="5">
        <v>0</v>
      </c>
      <c r="G33" s="5">
        <v>11</v>
      </c>
      <c r="H33" s="5">
        <v>14</v>
      </c>
      <c r="I33" s="5">
        <v>14</v>
      </c>
      <c r="J33" s="5">
        <v>14</v>
      </c>
      <c r="K33" s="5">
        <v>13</v>
      </c>
      <c r="L33" s="5">
        <v>10</v>
      </c>
      <c r="M33" s="5">
        <v>8.92</v>
      </c>
      <c r="N33" s="5">
        <v>2.7589999999999999</v>
      </c>
      <c r="O33" s="5">
        <v>11.308999999999999</v>
      </c>
      <c r="P33" s="5"/>
      <c r="Q33" s="5">
        <f>E33+F33+G33+H33+I33+J33+K33+L33+M33+N33+O33+P33</f>
        <v>111.488</v>
      </c>
      <c r="R33" s="6">
        <f>Q33/1000</f>
        <v>0.111488</v>
      </c>
      <c r="S33" s="8"/>
      <c r="T33" s="7"/>
    </row>
    <row r="34" spans="1:20" ht="39.6" x14ac:dyDescent="0.25">
      <c r="A34" s="4"/>
      <c r="B34" s="4" t="s">
        <v>55</v>
      </c>
      <c r="C34" s="4" t="s">
        <v>54</v>
      </c>
      <c r="D34" s="21">
        <v>5</v>
      </c>
      <c r="E34" s="5">
        <v>21</v>
      </c>
      <c r="F34" s="5">
        <v>21</v>
      </c>
      <c r="G34" s="5">
        <v>21</v>
      </c>
      <c r="H34" s="5">
        <v>21</v>
      </c>
      <c r="I34" s="5">
        <v>21</v>
      </c>
      <c r="J34" s="5">
        <v>21</v>
      </c>
      <c r="K34" s="5">
        <v>21</v>
      </c>
      <c r="L34" s="5">
        <v>21</v>
      </c>
      <c r="M34" s="5">
        <v>21</v>
      </c>
      <c r="N34" s="5">
        <v>21</v>
      </c>
      <c r="O34" s="5">
        <v>21</v>
      </c>
      <c r="P34" s="5">
        <v>21</v>
      </c>
      <c r="Q34" s="5">
        <f>E34+F34+G34+H34+I34+J34+K34+L34+M34+N34+O34+P34</f>
        <v>252</v>
      </c>
      <c r="R34" s="6">
        <f>Q34/1000</f>
        <v>0.252</v>
      </c>
      <c r="S34" s="8"/>
      <c r="T34" s="7"/>
    </row>
    <row r="35" spans="1:20" ht="39.6" x14ac:dyDescent="0.25">
      <c r="A35" s="4"/>
      <c r="B35" s="4" t="s">
        <v>57</v>
      </c>
      <c r="C35" s="4" t="s">
        <v>56</v>
      </c>
      <c r="D35" s="21">
        <v>5</v>
      </c>
      <c r="E35" s="5">
        <v>29.158000000000001</v>
      </c>
      <c r="F35" s="5">
        <v>24.462</v>
      </c>
      <c r="G35" s="5">
        <v>35.692</v>
      </c>
      <c r="H35" s="5">
        <v>20.012</v>
      </c>
      <c r="I35" s="5">
        <v>16.602</v>
      </c>
      <c r="J35" s="5">
        <v>16.062999999999999</v>
      </c>
      <c r="K35" s="5">
        <v>16.603000000000002</v>
      </c>
      <c r="L35" s="5">
        <v>16.603000000000002</v>
      </c>
      <c r="M35" s="5">
        <v>16.068000000000001</v>
      </c>
      <c r="N35" s="5">
        <v>20.548999999999999</v>
      </c>
      <c r="O35" s="5">
        <v>32.259</v>
      </c>
      <c r="P35" s="5">
        <v>38.585000000000001</v>
      </c>
      <c r="Q35" s="5">
        <f>E35+F35+G35+H35+I35+J35+K35+L35+M35+N35+O35+P35</f>
        <v>282.65600000000001</v>
      </c>
      <c r="R35" s="6">
        <f>Q35/1000</f>
        <v>0.28265600000000002</v>
      </c>
      <c r="S35" s="8"/>
      <c r="T35" s="7"/>
    </row>
    <row r="36" spans="1:20" ht="39.6" x14ac:dyDescent="0.25">
      <c r="A36" s="4"/>
      <c r="B36" s="4" t="s">
        <v>59</v>
      </c>
      <c r="C36" s="4" t="s">
        <v>58</v>
      </c>
      <c r="D36" s="21">
        <v>5</v>
      </c>
      <c r="E36" s="5">
        <v>30</v>
      </c>
      <c r="F36" s="5">
        <v>30</v>
      </c>
      <c r="G36" s="5">
        <v>25</v>
      </c>
      <c r="H36" s="5">
        <v>25</v>
      </c>
      <c r="I36" s="5">
        <v>25</v>
      </c>
      <c r="J36" s="5">
        <v>25</v>
      </c>
      <c r="K36" s="5">
        <v>25</v>
      </c>
      <c r="L36" s="5">
        <v>25</v>
      </c>
      <c r="M36" s="5">
        <v>35.630000000000003</v>
      </c>
      <c r="N36" s="5">
        <v>30</v>
      </c>
      <c r="O36" s="5">
        <v>30</v>
      </c>
      <c r="P36" s="5">
        <v>30</v>
      </c>
      <c r="Q36" s="5">
        <f>E36+F36+G36+H36+I36+J36+K36+L36+M36+N36+O36+P36</f>
        <v>335.63</v>
      </c>
      <c r="R36" s="6">
        <f>Q36/1000</f>
        <v>0.33562999999999998</v>
      </c>
      <c r="S36" s="8"/>
      <c r="T36" s="7"/>
    </row>
    <row r="37" spans="1:20" ht="39.6" x14ac:dyDescent="0.25">
      <c r="A37" s="4"/>
      <c r="B37" s="4" t="s">
        <v>47</v>
      </c>
      <c r="C37" s="4" t="s">
        <v>58</v>
      </c>
      <c r="D37" s="21">
        <v>5</v>
      </c>
      <c r="E37" s="5">
        <v>25</v>
      </c>
      <c r="F37" s="5">
        <v>25</v>
      </c>
      <c r="G37" s="5">
        <v>3</v>
      </c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10.1</v>
      </c>
      <c r="N37" s="5">
        <v>10</v>
      </c>
      <c r="O37" s="5">
        <v>10</v>
      </c>
      <c r="P37" s="5">
        <v>25</v>
      </c>
      <c r="Q37" s="5">
        <f>E37+F37+G37+H37+I37+J37+K37+L37+M37+N37+O37+P37</f>
        <v>113.1</v>
      </c>
      <c r="R37" s="6">
        <f>Q37/1000</f>
        <v>0.11309999999999999</v>
      </c>
      <c r="S37" s="8"/>
      <c r="T37" s="7"/>
    </row>
    <row r="38" spans="1:20" ht="26.4" x14ac:dyDescent="0.25">
      <c r="A38" s="4"/>
      <c r="B38" s="4" t="s">
        <v>61</v>
      </c>
      <c r="C38" s="4" t="s">
        <v>60</v>
      </c>
      <c r="D38" s="21">
        <v>5</v>
      </c>
      <c r="E38" s="5">
        <v>24.704000000000001</v>
      </c>
      <c r="F38" s="5">
        <v>21.332999999999998</v>
      </c>
      <c r="G38" s="5">
        <v>19.91</v>
      </c>
      <c r="H38" s="5">
        <v>6.96</v>
      </c>
      <c r="I38" s="5">
        <v>1.528</v>
      </c>
      <c r="J38" s="5">
        <v>1.4790000000000001</v>
      </c>
      <c r="K38" s="5">
        <v>1.528</v>
      </c>
      <c r="L38" s="5">
        <v>1.528</v>
      </c>
      <c r="M38" s="5">
        <v>1.4790000000000001</v>
      </c>
      <c r="N38" s="5">
        <v>7.74</v>
      </c>
      <c r="O38" s="5">
        <v>17.43</v>
      </c>
      <c r="P38" s="5">
        <v>22.173999999999999</v>
      </c>
      <c r="Q38" s="5">
        <f>E38+F38+G38+H38+I38+J38+K38+L38+M38+N38+O38+P38</f>
        <v>127.79300000000001</v>
      </c>
      <c r="R38" s="6">
        <f>Q38/1000</f>
        <v>0.12779300000000002</v>
      </c>
      <c r="S38" s="8"/>
      <c r="T38" s="7"/>
    </row>
    <row r="39" spans="1:20" ht="52.8" x14ac:dyDescent="0.25">
      <c r="A39" s="4"/>
      <c r="B39" s="4" t="s">
        <v>63</v>
      </c>
      <c r="C39" s="4" t="s">
        <v>62</v>
      </c>
      <c r="D39" s="21">
        <v>5</v>
      </c>
      <c r="E39" s="5">
        <v>10</v>
      </c>
      <c r="F39" s="5">
        <v>10</v>
      </c>
      <c r="G39" s="5">
        <v>10</v>
      </c>
      <c r="H39" s="5">
        <v>10</v>
      </c>
      <c r="I39" s="5">
        <v>10</v>
      </c>
      <c r="J39" s="5">
        <v>10</v>
      </c>
      <c r="K39" s="5">
        <v>10</v>
      </c>
      <c r="L39" s="5">
        <v>10</v>
      </c>
      <c r="M39" s="5">
        <v>10</v>
      </c>
      <c r="N39" s="5">
        <v>60</v>
      </c>
      <c r="O39" s="5">
        <v>0</v>
      </c>
      <c r="P39" s="5">
        <v>0</v>
      </c>
      <c r="Q39" s="5">
        <f>E39+F39+G39+H39+I39+J39+K39+L39+M39+N39+O39+P39</f>
        <v>150</v>
      </c>
      <c r="R39" s="6">
        <f>Q39/1000</f>
        <v>0.15</v>
      </c>
      <c r="S39" s="8"/>
      <c r="T39" s="7"/>
    </row>
    <row r="40" spans="1:20" ht="26.4" x14ac:dyDescent="0.25">
      <c r="A40" s="4"/>
      <c r="B40" s="4" t="s">
        <v>65</v>
      </c>
      <c r="C40" s="4" t="s">
        <v>64</v>
      </c>
      <c r="D40" s="21">
        <v>6</v>
      </c>
      <c r="E40" s="5">
        <v>2</v>
      </c>
      <c r="F40" s="5">
        <v>1.5</v>
      </c>
      <c r="G40" s="5">
        <v>1.35</v>
      </c>
      <c r="H40" s="5">
        <v>0.79100000000000004</v>
      </c>
      <c r="I40" s="5">
        <v>0.63300000000000001</v>
      </c>
      <c r="J40" s="5">
        <v>0.627</v>
      </c>
      <c r="K40" s="5">
        <v>0.56499999999999995</v>
      </c>
      <c r="L40" s="5">
        <v>0.55700000000000005</v>
      </c>
      <c r="M40" s="5">
        <v>0.58799999999999997</v>
      </c>
      <c r="N40" s="5">
        <v>1.25</v>
      </c>
      <c r="O40" s="5">
        <v>1.5</v>
      </c>
      <c r="P40" s="5">
        <v>2</v>
      </c>
      <c r="Q40" s="5">
        <f>E40+F40+G40+H40+I40+J40+K40+L40+M40+N40+O40+P40</f>
        <v>13.360999999999999</v>
      </c>
      <c r="R40" s="6">
        <f>Q40/1000</f>
        <v>1.3361E-2</v>
      </c>
      <c r="S40" s="8"/>
      <c r="T40" s="7"/>
    </row>
    <row r="41" spans="1:20" ht="26.4" x14ac:dyDescent="0.25">
      <c r="A41" s="4"/>
      <c r="B41" s="4" t="s">
        <v>67</v>
      </c>
      <c r="C41" s="4" t="s">
        <v>66</v>
      </c>
      <c r="D41" s="21">
        <v>6</v>
      </c>
      <c r="E41" s="5">
        <v>3.34</v>
      </c>
      <c r="F41" s="5">
        <v>3.4590000000000001</v>
      </c>
      <c r="G41" s="5">
        <v>2.7</v>
      </c>
      <c r="H41" s="5">
        <v>1.427</v>
      </c>
      <c r="I41" s="5">
        <v>0.113</v>
      </c>
      <c r="J41" s="5">
        <v>0.11</v>
      </c>
      <c r="K41" s="5">
        <v>0.113</v>
      </c>
      <c r="L41" s="5">
        <v>0.113</v>
      </c>
      <c r="M41" s="5">
        <v>0.113</v>
      </c>
      <c r="N41" s="5">
        <v>2.5</v>
      </c>
      <c r="O41" s="5">
        <v>2.81</v>
      </c>
      <c r="P41" s="5">
        <v>2.82</v>
      </c>
      <c r="Q41" s="5">
        <f>E41+F41+G41+H41+I41+J41+K41+L41+M41+N41+O41+P41</f>
        <v>19.617999999999995</v>
      </c>
      <c r="R41" s="6">
        <f>Q41/1000</f>
        <v>1.9617999999999997E-2</v>
      </c>
      <c r="S41" s="8"/>
      <c r="T41" s="7"/>
    </row>
    <row r="42" spans="1:20" ht="26.4" x14ac:dyDescent="0.25">
      <c r="A42" s="4"/>
      <c r="B42" s="4" t="s">
        <v>69</v>
      </c>
      <c r="C42" s="4" t="s">
        <v>68</v>
      </c>
      <c r="D42" s="21">
        <v>6</v>
      </c>
      <c r="E42" s="5">
        <v>3.86</v>
      </c>
      <c r="F42" s="5">
        <v>3.86</v>
      </c>
      <c r="G42" s="5">
        <v>3.86</v>
      </c>
      <c r="H42" s="5">
        <v>3.86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3.86</v>
      </c>
      <c r="O42" s="5">
        <v>3.86</v>
      </c>
      <c r="P42" s="5">
        <v>3.86</v>
      </c>
      <c r="Q42" s="5">
        <f>E42+F42+G42+H42+I42+J42+K42+L42+M42+N42+O42+P42</f>
        <v>27.02</v>
      </c>
      <c r="R42" s="6">
        <f>Q42/1000</f>
        <v>2.7019999999999999E-2</v>
      </c>
      <c r="S42" s="8"/>
      <c r="T42" s="7"/>
    </row>
    <row r="43" spans="1:20" ht="26.4" x14ac:dyDescent="0.25">
      <c r="A43" s="4"/>
      <c r="B43" s="4" t="s">
        <v>69</v>
      </c>
      <c r="C43" s="4" t="s">
        <v>68</v>
      </c>
      <c r="D43" s="21">
        <v>6</v>
      </c>
      <c r="E43" s="5">
        <v>3.4</v>
      </c>
      <c r="F43" s="5">
        <v>3.4</v>
      </c>
      <c r="G43" s="5">
        <v>3.4</v>
      </c>
      <c r="H43" s="5">
        <v>3.4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3.4</v>
      </c>
      <c r="O43" s="5">
        <v>3.4</v>
      </c>
      <c r="P43" s="5">
        <v>3.4</v>
      </c>
      <c r="Q43" s="5">
        <f>E43+F43+G43+H43+I43+J43+K43+L43+M43+N43+O43+P43</f>
        <v>23.799999999999997</v>
      </c>
      <c r="R43" s="6">
        <f>Q43/1000</f>
        <v>2.3799999999999998E-2</v>
      </c>
      <c r="S43" s="8"/>
      <c r="T43" s="7"/>
    </row>
    <row r="44" spans="1:20" ht="52.8" x14ac:dyDescent="0.25">
      <c r="A44" s="4"/>
      <c r="B44" s="4" t="s">
        <v>71</v>
      </c>
      <c r="C44" s="4" t="s">
        <v>70</v>
      </c>
      <c r="D44" s="21">
        <v>6</v>
      </c>
      <c r="E44" s="5">
        <v>2.923</v>
      </c>
      <c r="F44" s="5">
        <v>2.5510000000000002</v>
      </c>
      <c r="G44" s="5">
        <v>2.923</v>
      </c>
      <c r="H44" s="5">
        <v>2.661</v>
      </c>
      <c r="I44" s="5">
        <v>2.75</v>
      </c>
      <c r="J44" s="5">
        <v>2.661</v>
      </c>
      <c r="K44" s="5">
        <v>1.5469999999999999</v>
      </c>
      <c r="L44" s="5">
        <v>1.5469999999999999</v>
      </c>
      <c r="M44" s="5">
        <v>1.4970000000000001</v>
      </c>
      <c r="N44" s="5">
        <v>2.2010000000000001</v>
      </c>
      <c r="O44" s="5">
        <v>2.6579999999999999</v>
      </c>
      <c r="P44" s="5">
        <v>3.2890000000000001</v>
      </c>
      <c r="Q44" s="5">
        <f>E44+F44+G44+H44+I44+J44+K44+L44+M44+N44+O44+P44</f>
        <v>29.208000000000006</v>
      </c>
      <c r="R44" s="6">
        <f>Q44/1000</f>
        <v>2.9208000000000005E-2</v>
      </c>
      <c r="S44" s="8"/>
      <c r="T44" s="7"/>
    </row>
    <row r="45" spans="1:20" ht="39.6" x14ac:dyDescent="0.25">
      <c r="A45" s="4"/>
      <c r="B45" s="4" t="s">
        <v>30</v>
      </c>
      <c r="C45" s="4" t="s">
        <v>72</v>
      </c>
      <c r="D45" s="21">
        <v>6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4</v>
      </c>
      <c r="L45" s="5">
        <v>4</v>
      </c>
      <c r="M45" s="5">
        <v>15</v>
      </c>
      <c r="N45" s="5">
        <v>20</v>
      </c>
      <c r="O45" s="5">
        <v>20</v>
      </c>
      <c r="P45" s="5">
        <v>2.601</v>
      </c>
      <c r="Q45" s="5">
        <f>E45+F45+G45+H45+I45+J45+K45+L45+M45+N45+O45+P45</f>
        <v>65.600999999999999</v>
      </c>
      <c r="R45" s="6">
        <f>Q45/1000</f>
        <v>6.5600999999999993E-2</v>
      </c>
      <c r="S45" s="8"/>
      <c r="T45" s="7"/>
    </row>
    <row r="46" spans="1:20" ht="39.6" x14ac:dyDescent="0.25">
      <c r="A46" s="4"/>
      <c r="B46" s="4" t="s">
        <v>74</v>
      </c>
      <c r="C46" s="4" t="s">
        <v>73</v>
      </c>
      <c r="D46" s="21">
        <v>6</v>
      </c>
      <c r="E46" s="5">
        <v>1</v>
      </c>
      <c r="F46" s="5">
        <v>0.89</v>
      </c>
      <c r="G46" s="5">
        <v>1</v>
      </c>
      <c r="H46" s="5">
        <v>0.59699999999999998</v>
      </c>
      <c r="I46" s="5">
        <v>0.22900000000000001</v>
      </c>
      <c r="J46" s="5">
        <v>0.4</v>
      </c>
      <c r="K46" s="5">
        <v>0.3</v>
      </c>
      <c r="L46" s="5">
        <v>0.3</v>
      </c>
      <c r="M46" s="5">
        <v>0.36599999999999999</v>
      </c>
      <c r="N46" s="5">
        <v>0.5</v>
      </c>
      <c r="O46" s="5">
        <v>1.1000000000000001</v>
      </c>
      <c r="P46" s="5">
        <v>1.5</v>
      </c>
      <c r="Q46" s="5">
        <f>E46+F46+G46+H46+I46+J46+K46+L46+M46+N46+O46+P46</f>
        <v>8.1820000000000004</v>
      </c>
      <c r="R46" s="6">
        <f>Q46/1000</f>
        <v>8.182E-3</v>
      </c>
      <c r="S46" s="8"/>
      <c r="T46" s="7"/>
    </row>
    <row r="47" spans="1:20" ht="39.6" x14ac:dyDescent="0.25">
      <c r="A47" s="4"/>
      <c r="B47" s="4" t="s">
        <v>74</v>
      </c>
      <c r="C47" s="4" t="s">
        <v>75</v>
      </c>
      <c r="D47" s="21">
        <v>6</v>
      </c>
      <c r="E47" s="5">
        <v>2.153</v>
      </c>
      <c r="F47" s="5">
        <v>1.95</v>
      </c>
      <c r="G47" s="5">
        <v>1.85</v>
      </c>
      <c r="H47" s="5">
        <v>1.024</v>
      </c>
      <c r="I47" s="5">
        <v>1.3</v>
      </c>
      <c r="J47" s="5">
        <v>1.3</v>
      </c>
      <c r="K47" s="5">
        <v>1</v>
      </c>
      <c r="L47" s="5">
        <v>1.0389999999999999</v>
      </c>
      <c r="M47" s="5">
        <v>0.64600000000000002</v>
      </c>
      <c r="N47" s="5">
        <v>1.7190000000000001</v>
      </c>
      <c r="O47" s="5">
        <v>1.7889999999999999</v>
      </c>
      <c r="P47" s="5">
        <v>2</v>
      </c>
      <c r="Q47" s="5">
        <f>E47+F47+G47+H47+I47+J47+K47+L47+M47+N47+O47+P47</f>
        <v>17.77</v>
      </c>
      <c r="R47" s="6">
        <f>Q47/1000</f>
        <v>1.7770000000000001E-2</v>
      </c>
      <c r="S47" s="8"/>
      <c r="T47" s="7"/>
    </row>
    <row r="48" spans="1:20" ht="39.6" x14ac:dyDescent="0.25">
      <c r="A48" s="4"/>
      <c r="B48" s="4" t="s">
        <v>77</v>
      </c>
      <c r="C48" s="4" t="s">
        <v>76</v>
      </c>
      <c r="D48" s="21">
        <v>6</v>
      </c>
      <c r="E48" s="5">
        <v>2.2349999999999999</v>
      </c>
      <c r="F48" s="5">
        <v>2.0190000000000001</v>
      </c>
      <c r="G48" s="5">
        <v>2.2349999999999999</v>
      </c>
      <c r="H48" s="5">
        <v>0.44400000000000001</v>
      </c>
      <c r="I48" s="5">
        <v>0.45900000000000002</v>
      </c>
      <c r="J48" s="5">
        <v>0.44400000000000001</v>
      </c>
      <c r="K48" s="5">
        <v>8.9999999999999993E-3</v>
      </c>
      <c r="L48" s="5">
        <v>8.9999999999999993E-3</v>
      </c>
      <c r="M48" s="5">
        <v>8.9999999999999993E-3</v>
      </c>
      <c r="N48" s="5">
        <v>1.0880000000000001</v>
      </c>
      <c r="O48" s="5">
        <v>1.44</v>
      </c>
      <c r="P48" s="5">
        <v>1.8879999999999999</v>
      </c>
      <c r="Q48" s="5">
        <f>E48+F48+G48+H48+I48+J48+K48+L48+M48+N48+O48+P48</f>
        <v>12.279</v>
      </c>
      <c r="R48" s="6">
        <f>Q48/1000</f>
        <v>1.2279E-2</v>
      </c>
      <c r="S48" s="8"/>
      <c r="T48" s="7"/>
    </row>
    <row r="49" spans="1:20" ht="39.6" x14ac:dyDescent="0.25">
      <c r="A49" s="4"/>
      <c r="B49" s="4" t="s">
        <v>77</v>
      </c>
      <c r="C49" s="4" t="s">
        <v>78</v>
      </c>
      <c r="D49" s="21">
        <v>6</v>
      </c>
      <c r="E49" s="5">
        <v>2.16</v>
      </c>
      <c r="F49" s="5">
        <v>0.75900000000000001</v>
      </c>
      <c r="G49" s="5">
        <v>0</v>
      </c>
      <c r="H49" s="5">
        <v>7.0000000000000007E-2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3.508</v>
      </c>
      <c r="O49" s="5">
        <v>2.0070000000000001</v>
      </c>
      <c r="P49" s="5">
        <v>3.7290000000000001</v>
      </c>
      <c r="Q49" s="5">
        <f>E49+F49+G49+H49+I49+J49+K49+L49+M49+N49+O49+P49</f>
        <v>12.233000000000001</v>
      </c>
      <c r="R49" s="6">
        <f>Q49/1000</f>
        <v>1.2233000000000001E-2</v>
      </c>
      <c r="S49" s="8"/>
      <c r="T49" s="7"/>
    </row>
    <row r="50" spans="1:20" ht="26.4" x14ac:dyDescent="0.25">
      <c r="A50" s="4"/>
      <c r="B50" s="4" t="s">
        <v>80</v>
      </c>
      <c r="C50" s="4" t="s">
        <v>79</v>
      </c>
      <c r="D50" s="21">
        <v>6</v>
      </c>
      <c r="E50" s="5">
        <v>1.37</v>
      </c>
      <c r="F50" s="5">
        <v>1.238</v>
      </c>
      <c r="G50" s="5">
        <v>1.37</v>
      </c>
      <c r="H50" s="5">
        <v>1.2030000000000001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1.06</v>
      </c>
      <c r="O50" s="5">
        <v>1.0289999999999999</v>
      </c>
      <c r="P50" s="5">
        <v>1.06</v>
      </c>
      <c r="Q50" s="5">
        <f>E50+F50+G50+H50+I50+J50+K50+L50+M50+N50+O50+P50</f>
        <v>8.33</v>
      </c>
      <c r="R50" s="6">
        <f>Q50/1000</f>
        <v>8.3300000000000006E-3</v>
      </c>
      <c r="S50" s="8"/>
      <c r="T50" s="7"/>
    </row>
    <row r="51" spans="1:20" ht="26.4" x14ac:dyDescent="0.25">
      <c r="A51" s="4"/>
      <c r="B51" s="4" t="s">
        <v>80</v>
      </c>
      <c r="C51" s="4" t="s">
        <v>81</v>
      </c>
      <c r="D51" s="21">
        <v>6</v>
      </c>
      <c r="E51" s="5">
        <v>0.68500000000000005</v>
      </c>
      <c r="F51" s="5">
        <v>0.61899999999999999</v>
      </c>
      <c r="G51" s="5">
        <v>0.68500000000000005</v>
      </c>
      <c r="H51" s="5">
        <v>0.60199999999999998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1.25</v>
      </c>
      <c r="O51" s="5">
        <v>1.25</v>
      </c>
      <c r="P51" s="5">
        <v>1.35</v>
      </c>
      <c r="Q51" s="5">
        <f>E51+F51+G51+H51+I51+J51+K51+L51+M51+N51+O51+P51</f>
        <v>6.4410000000000007</v>
      </c>
      <c r="R51" s="6">
        <f>Q51/1000</f>
        <v>6.4410000000000005E-3</v>
      </c>
      <c r="S51" s="8"/>
      <c r="T51" s="7"/>
    </row>
    <row r="52" spans="1:20" ht="39.6" x14ac:dyDescent="0.25">
      <c r="A52" s="4"/>
      <c r="B52" s="4" t="s">
        <v>83</v>
      </c>
      <c r="C52" s="4" t="s">
        <v>82</v>
      </c>
      <c r="D52" s="21">
        <v>6</v>
      </c>
      <c r="E52" s="5">
        <v>2.2000000000000002</v>
      </c>
      <c r="F52" s="5">
        <v>2.6</v>
      </c>
      <c r="G52" s="5">
        <v>1.8</v>
      </c>
      <c r="H52" s="5">
        <v>1.1000000000000001</v>
      </c>
      <c r="I52" s="5">
        <v>0.05</v>
      </c>
      <c r="J52" s="5">
        <v>0.03</v>
      </c>
      <c r="K52" s="5">
        <v>0.02</v>
      </c>
      <c r="L52" s="5">
        <v>0.02</v>
      </c>
      <c r="M52" s="5">
        <v>0.05</v>
      </c>
      <c r="N52" s="5">
        <v>0.8</v>
      </c>
      <c r="O52" s="5">
        <v>2</v>
      </c>
      <c r="P52" s="5">
        <v>2.2000000000000002</v>
      </c>
      <c r="Q52" s="5">
        <f>E52+F52+G52+H52+I52+J52+K52+L52+M52+N52+O52+P52</f>
        <v>12.870000000000001</v>
      </c>
      <c r="R52" s="6">
        <f>Q52/1000</f>
        <v>1.2870000000000001E-2</v>
      </c>
      <c r="S52" s="8"/>
      <c r="T52" s="7"/>
    </row>
    <row r="53" spans="1:20" ht="39.6" x14ac:dyDescent="0.25">
      <c r="A53" s="4"/>
      <c r="B53" s="4" t="s">
        <v>85</v>
      </c>
      <c r="C53" s="4" t="s">
        <v>84</v>
      </c>
      <c r="D53" s="21">
        <v>6</v>
      </c>
      <c r="E53" s="5">
        <v>3.5950000000000002</v>
      </c>
      <c r="F53" s="5">
        <v>3.617</v>
      </c>
      <c r="G53" s="5">
        <v>2.9529999999999998</v>
      </c>
      <c r="H53" s="5">
        <v>0.51900000000000002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1.1679999999999999</v>
      </c>
      <c r="O53" s="5">
        <v>3.5640000000000001</v>
      </c>
      <c r="P53" s="5">
        <v>2.9329999999999998</v>
      </c>
      <c r="Q53" s="5">
        <f>E53+F53+G53+H53+I53+J53+K53+L53+M53+N53+O53+P53</f>
        <v>18.348999999999997</v>
      </c>
      <c r="R53" s="6">
        <f>Q53/1000</f>
        <v>1.8348999999999997E-2</v>
      </c>
      <c r="S53" s="8"/>
      <c r="T53" s="7"/>
    </row>
    <row r="54" spans="1:20" ht="39.6" x14ac:dyDescent="0.25">
      <c r="A54" s="4"/>
      <c r="B54" s="4" t="s">
        <v>87</v>
      </c>
      <c r="C54" s="4" t="s">
        <v>86</v>
      </c>
      <c r="D54" s="21">
        <v>6</v>
      </c>
      <c r="E54" s="5">
        <v>2</v>
      </c>
      <c r="F54" s="5">
        <v>2.2999999999999998</v>
      </c>
      <c r="G54" s="5">
        <v>2</v>
      </c>
      <c r="H54" s="5">
        <v>1.2</v>
      </c>
      <c r="I54" s="5">
        <v>0.7</v>
      </c>
      <c r="J54" s="5">
        <v>0.1</v>
      </c>
      <c r="K54" s="5">
        <v>0.1</v>
      </c>
      <c r="L54" s="5">
        <v>0.1</v>
      </c>
      <c r="M54" s="5">
        <v>0.1</v>
      </c>
      <c r="N54" s="5">
        <v>0.5</v>
      </c>
      <c r="O54" s="5">
        <v>1.5</v>
      </c>
      <c r="P54" s="5">
        <v>2.2999999999999998</v>
      </c>
      <c r="Q54" s="5">
        <f>E54+F54+G54+H54+I54+J54+K54+L54+M54+N54+O54+P54</f>
        <v>12.899999999999999</v>
      </c>
      <c r="R54" s="6">
        <f>Q54/1000</f>
        <v>1.2899999999999998E-2</v>
      </c>
      <c r="S54" s="8"/>
      <c r="T54" s="7"/>
    </row>
    <row r="55" spans="1:20" ht="26.4" x14ac:dyDescent="0.25">
      <c r="A55" s="4"/>
      <c r="B55" s="4" t="s">
        <v>89</v>
      </c>
      <c r="C55" s="4" t="s">
        <v>88</v>
      </c>
      <c r="D55" s="21">
        <v>6</v>
      </c>
      <c r="E55" s="5">
        <v>1.9</v>
      </c>
      <c r="F55" s="5">
        <v>1.9</v>
      </c>
      <c r="G55" s="5">
        <v>1.1000000000000001</v>
      </c>
      <c r="H55" s="5">
        <v>0.8</v>
      </c>
      <c r="I55" s="5">
        <v>0.6</v>
      </c>
      <c r="J55" s="5">
        <v>0.05</v>
      </c>
      <c r="K55" s="5">
        <v>0.05</v>
      </c>
      <c r="L55" s="5">
        <v>0.05</v>
      </c>
      <c r="M55" s="5">
        <v>0.05</v>
      </c>
      <c r="N55" s="5">
        <v>0.6</v>
      </c>
      <c r="O55" s="5">
        <v>1.3</v>
      </c>
      <c r="P55" s="5">
        <v>1.7</v>
      </c>
      <c r="Q55" s="5">
        <f>E55+F55+G55+H55+I55+J55+K55+L55+M55+N55+O55+P55</f>
        <v>10.099999999999998</v>
      </c>
      <c r="R55" s="6">
        <f>Q55/1000</f>
        <v>1.0099999999999998E-2</v>
      </c>
      <c r="S55" s="8"/>
      <c r="T55" s="7"/>
    </row>
    <row r="56" spans="1:20" ht="39.6" x14ac:dyDescent="0.25">
      <c r="A56" s="4"/>
      <c r="B56" s="4" t="s">
        <v>91</v>
      </c>
      <c r="C56" s="4" t="s">
        <v>90</v>
      </c>
      <c r="D56" s="21">
        <v>6</v>
      </c>
      <c r="E56" s="5">
        <v>4</v>
      </c>
      <c r="F56" s="5">
        <v>4</v>
      </c>
      <c r="G56" s="5">
        <v>4</v>
      </c>
      <c r="H56" s="5">
        <v>1</v>
      </c>
      <c r="I56" s="5">
        <v>1</v>
      </c>
      <c r="J56" s="5">
        <v>1</v>
      </c>
      <c r="K56" s="5">
        <v>0.5</v>
      </c>
      <c r="L56" s="5">
        <v>1</v>
      </c>
      <c r="M56" s="5">
        <v>0.5</v>
      </c>
      <c r="N56" s="5">
        <v>0.85599999999999998</v>
      </c>
      <c r="O56" s="5">
        <v>1</v>
      </c>
      <c r="P56" s="5">
        <v>1</v>
      </c>
      <c r="Q56" s="5">
        <f>E56+F56+G56+H56+I56+J56+K56+L56+M56+N56+O56+P56</f>
        <v>19.856000000000002</v>
      </c>
      <c r="R56" s="6">
        <f>Q56/1000</f>
        <v>1.9856000000000002E-2</v>
      </c>
      <c r="S56" s="8"/>
      <c r="T56" s="7"/>
    </row>
    <row r="57" spans="1:20" ht="39.6" x14ac:dyDescent="0.25">
      <c r="A57" s="4"/>
      <c r="B57" s="4" t="s">
        <v>92</v>
      </c>
      <c r="C57" s="4" t="s">
        <v>40</v>
      </c>
      <c r="D57" s="21">
        <v>6</v>
      </c>
      <c r="E57" s="5">
        <v>6</v>
      </c>
      <c r="F57" s="5">
        <v>6</v>
      </c>
      <c r="G57" s="5">
        <v>4</v>
      </c>
      <c r="H57" s="5">
        <v>2</v>
      </c>
      <c r="I57" s="5">
        <v>1</v>
      </c>
      <c r="J57" s="5">
        <v>1</v>
      </c>
      <c r="K57" s="5">
        <v>1</v>
      </c>
      <c r="L57" s="5">
        <v>1</v>
      </c>
      <c r="M57" s="5">
        <v>1</v>
      </c>
      <c r="N57" s="5">
        <v>3</v>
      </c>
      <c r="O57" s="5">
        <v>3.4</v>
      </c>
      <c r="P57" s="5">
        <v>6</v>
      </c>
      <c r="Q57" s="5">
        <f>E57+F57+G57+H57+I57+J57+K57+L57+M57+N57+O57+P57</f>
        <v>35.4</v>
      </c>
      <c r="R57" s="6">
        <f>Q57/1000</f>
        <v>3.5400000000000001E-2</v>
      </c>
      <c r="S57" s="8"/>
      <c r="T57" s="7"/>
    </row>
    <row r="58" spans="1:20" ht="39.6" x14ac:dyDescent="0.25">
      <c r="A58" s="4"/>
      <c r="B58" s="4" t="s">
        <v>93</v>
      </c>
      <c r="C58" s="4" t="s">
        <v>42</v>
      </c>
      <c r="D58" s="21">
        <v>6</v>
      </c>
      <c r="E58" s="5">
        <v>7.9</v>
      </c>
      <c r="F58" s="5">
        <v>7.7</v>
      </c>
      <c r="G58" s="5">
        <v>6.4</v>
      </c>
      <c r="H58" s="5">
        <v>4.5</v>
      </c>
      <c r="I58" s="5">
        <v>1</v>
      </c>
      <c r="J58" s="5">
        <v>1</v>
      </c>
      <c r="K58" s="5">
        <v>1</v>
      </c>
      <c r="L58" s="5">
        <v>1.2</v>
      </c>
      <c r="M58" s="5">
        <v>1.1000000000000001</v>
      </c>
      <c r="N58" s="5">
        <v>2.4</v>
      </c>
      <c r="O58" s="5">
        <v>5</v>
      </c>
      <c r="P58" s="5">
        <v>7</v>
      </c>
      <c r="Q58" s="5">
        <f>E58+F58+G58+H58+I58+J58+K58+L58+M58+N58+O58+P58</f>
        <v>46.2</v>
      </c>
      <c r="R58" s="6">
        <f>Q58/1000</f>
        <v>4.6200000000000005E-2</v>
      </c>
      <c r="S58" s="8"/>
      <c r="T58" s="7"/>
    </row>
    <row r="59" spans="1:20" ht="26.4" x14ac:dyDescent="0.25">
      <c r="A59" s="4"/>
      <c r="B59" s="4" t="s">
        <v>95</v>
      </c>
      <c r="C59" s="4" t="s">
        <v>94</v>
      </c>
      <c r="D59" s="21">
        <v>6</v>
      </c>
      <c r="E59" s="5">
        <v>2.5099999999999998</v>
      </c>
      <c r="F59" s="5">
        <v>2.5</v>
      </c>
      <c r="G59" s="5">
        <v>2.2200000000000002</v>
      </c>
      <c r="H59" s="5">
        <v>2.2200000000000002</v>
      </c>
      <c r="I59" s="5">
        <v>0.49</v>
      </c>
      <c r="J59" s="5">
        <v>0.45</v>
      </c>
      <c r="K59" s="5">
        <v>0.44</v>
      </c>
      <c r="L59" s="5">
        <v>0.41</v>
      </c>
      <c r="M59" s="5">
        <v>0.45</v>
      </c>
      <c r="N59" s="5">
        <v>2.2200000000000002</v>
      </c>
      <c r="O59" s="5">
        <v>2.36</v>
      </c>
      <c r="P59" s="5">
        <v>2.2999999999999998</v>
      </c>
      <c r="Q59" s="5">
        <f>E59+F59+G59+H59+I59+J59+K59+L59+M59+N59+O59+P59</f>
        <v>18.57</v>
      </c>
      <c r="R59" s="6">
        <f>Q59/1000</f>
        <v>1.857E-2</v>
      </c>
      <c r="S59" s="8"/>
      <c r="T59" s="7"/>
    </row>
    <row r="60" spans="1:20" ht="39.6" x14ac:dyDescent="0.25">
      <c r="A60" s="4"/>
      <c r="B60" s="4" t="s">
        <v>97</v>
      </c>
      <c r="C60" s="4" t="s">
        <v>96</v>
      </c>
      <c r="D60" s="21">
        <v>6</v>
      </c>
      <c r="E60" s="5">
        <v>4.7</v>
      </c>
      <c r="F60" s="5">
        <v>3.625</v>
      </c>
      <c r="G60" s="5">
        <v>1.5</v>
      </c>
      <c r="H60" s="5">
        <v>0.56999999999999995</v>
      </c>
      <c r="I60" s="5">
        <v>0.56000000000000005</v>
      </c>
      <c r="J60" s="5">
        <v>0.56000000000000005</v>
      </c>
      <c r="K60" s="5">
        <v>0.56000000000000005</v>
      </c>
      <c r="L60" s="5">
        <v>0.56000000000000005</v>
      </c>
      <c r="M60" s="5">
        <v>0.56999999999999995</v>
      </c>
      <c r="N60" s="5">
        <v>2.15</v>
      </c>
      <c r="O60" s="5">
        <v>2.15</v>
      </c>
      <c r="P60" s="5">
        <v>3.22</v>
      </c>
      <c r="Q60" s="5">
        <f>E60+F60+G60+H60+I60+J60+K60+L60+M60+N60+O60+P60</f>
        <v>20.725000000000001</v>
      </c>
      <c r="R60" s="6">
        <f>Q60/1000</f>
        <v>2.0725E-2</v>
      </c>
      <c r="S60" s="8"/>
      <c r="T60" s="7"/>
    </row>
    <row r="61" spans="1:20" ht="52.8" x14ac:dyDescent="0.25">
      <c r="A61" s="4"/>
      <c r="B61" s="4" t="s">
        <v>99</v>
      </c>
      <c r="C61" s="4" t="s">
        <v>98</v>
      </c>
      <c r="D61" s="21">
        <v>6</v>
      </c>
      <c r="E61" s="5">
        <v>1.65</v>
      </c>
      <c r="F61" s="5">
        <v>1.7190000000000001</v>
      </c>
      <c r="G61" s="5">
        <v>1.4</v>
      </c>
      <c r="H61" s="5">
        <v>0.65</v>
      </c>
      <c r="I61" s="5">
        <v>0</v>
      </c>
      <c r="J61" s="5">
        <v>0</v>
      </c>
      <c r="K61" s="5">
        <v>0</v>
      </c>
      <c r="L61" s="5">
        <v>0</v>
      </c>
      <c r="M61" s="5">
        <v>0.65</v>
      </c>
      <c r="N61" s="5">
        <v>1.4</v>
      </c>
      <c r="O61" s="5">
        <v>1.5</v>
      </c>
      <c r="P61" s="5">
        <v>1.65</v>
      </c>
      <c r="Q61" s="5">
        <f>E61+F61+G61+H61+I61+J61+K61+L61+M61+N61+O61+P61</f>
        <v>10.619000000000002</v>
      </c>
      <c r="R61" s="6">
        <f>Q61/1000</f>
        <v>1.0619000000000002E-2</v>
      </c>
      <c r="S61" s="8"/>
      <c r="T61" s="7"/>
    </row>
    <row r="62" spans="1:20" ht="39.6" x14ac:dyDescent="0.25">
      <c r="A62" s="4"/>
      <c r="B62" s="4" t="s">
        <v>101</v>
      </c>
      <c r="C62" s="4" t="s">
        <v>100</v>
      </c>
      <c r="D62" s="21">
        <v>6</v>
      </c>
      <c r="E62" s="5">
        <v>3.258</v>
      </c>
      <c r="F62" s="5">
        <v>2.944</v>
      </c>
      <c r="G62" s="5">
        <v>3.2549999999999999</v>
      </c>
      <c r="H62" s="5">
        <v>1.845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2.992</v>
      </c>
      <c r="O62" s="5">
        <v>2.895</v>
      </c>
      <c r="P62" s="5">
        <v>2.9929999999999999</v>
      </c>
      <c r="Q62" s="5">
        <f>E62+F62+G62+H62+I62+J62+K62+L62+M62+N62+O62+P62</f>
        <v>20.181999999999999</v>
      </c>
      <c r="R62" s="6">
        <f>Q62/1000</f>
        <v>2.0181999999999999E-2</v>
      </c>
      <c r="S62" s="8"/>
      <c r="T62" s="7"/>
    </row>
    <row r="63" spans="1:20" ht="39.6" x14ac:dyDescent="0.25">
      <c r="A63" s="4"/>
      <c r="B63" s="4" t="s">
        <v>103</v>
      </c>
      <c r="C63" s="4" t="s">
        <v>102</v>
      </c>
      <c r="D63" s="21">
        <v>6</v>
      </c>
      <c r="E63" s="5">
        <v>8</v>
      </c>
      <c r="F63" s="5">
        <v>6.5</v>
      </c>
      <c r="G63" s="5">
        <v>7</v>
      </c>
      <c r="H63" s="5">
        <v>4.5999999999999996</v>
      </c>
      <c r="I63" s="5">
        <v>2.2000000000000002</v>
      </c>
      <c r="J63" s="5">
        <v>1.5</v>
      </c>
      <c r="K63" s="5">
        <v>1</v>
      </c>
      <c r="L63" s="5">
        <v>1</v>
      </c>
      <c r="M63" s="5">
        <v>2</v>
      </c>
      <c r="N63" s="5">
        <v>5</v>
      </c>
      <c r="O63" s="5">
        <v>6</v>
      </c>
      <c r="P63" s="5">
        <v>8</v>
      </c>
      <c r="Q63" s="5">
        <f>E63+F63+G63+H63+I63+J63+K63+L63+M63+N63+O63+P63</f>
        <v>52.8</v>
      </c>
      <c r="R63" s="6">
        <f>Q63/1000</f>
        <v>5.28E-2</v>
      </c>
      <c r="S63" s="8"/>
      <c r="T63" s="7"/>
    </row>
    <row r="64" spans="1:20" ht="26.4" x14ac:dyDescent="0.25">
      <c r="A64" s="4"/>
      <c r="B64" s="4" t="s">
        <v>105</v>
      </c>
      <c r="C64" s="4" t="s">
        <v>104</v>
      </c>
      <c r="D64" s="21">
        <v>6</v>
      </c>
      <c r="E64" s="5">
        <v>2.1</v>
      </c>
      <c r="F64" s="5">
        <v>1.9</v>
      </c>
      <c r="G64" s="5">
        <v>1.8</v>
      </c>
      <c r="H64" s="5">
        <v>1</v>
      </c>
      <c r="I64" s="5">
        <v>0.2</v>
      </c>
      <c r="J64" s="5">
        <v>0.2</v>
      </c>
      <c r="K64" s="5">
        <v>0.2</v>
      </c>
      <c r="L64" s="5">
        <v>0.2</v>
      </c>
      <c r="M64" s="5">
        <v>0.2</v>
      </c>
      <c r="N64" s="5">
        <v>1</v>
      </c>
      <c r="O64" s="5">
        <v>1.8</v>
      </c>
      <c r="P64" s="5">
        <v>2</v>
      </c>
      <c r="Q64" s="5">
        <f>E64+F64+G64+H64+I64+J64+K64+L64+M64+N64+O64+P64</f>
        <v>12.600000000000001</v>
      </c>
      <c r="R64" s="6">
        <f>Q64/1000</f>
        <v>1.2600000000000002E-2</v>
      </c>
      <c r="S64" s="8"/>
      <c r="T64" s="7"/>
    </row>
    <row r="65" spans="1:20" ht="26.4" x14ac:dyDescent="0.25">
      <c r="A65" s="4"/>
      <c r="B65" s="4" t="s">
        <v>69</v>
      </c>
      <c r="C65" s="4" t="s">
        <v>106</v>
      </c>
      <c r="D65" s="21">
        <v>6</v>
      </c>
      <c r="E65" s="5">
        <v>3</v>
      </c>
      <c r="F65" s="5">
        <v>3</v>
      </c>
      <c r="G65" s="5">
        <v>2.89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2.89</v>
      </c>
      <c r="O65" s="5">
        <v>3</v>
      </c>
      <c r="P65" s="5">
        <v>3.6</v>
      </c>
      <c r="Q65" s="5">
        <f>E65+F65+G65+H65+I65+J65+K65+L65+M65+N65+O65+P65</f>
        <v>18.380000000000003</v>
      </c>
      <c r="R65" s="6">
        <f>Q65/1000</f>
        <v>1.8380000000000004E-2</v>
      </c>
      <c r="S65" s="8"/>
      <c r="T65" s="7"/>
    </row>
    <row r="66" spans="1:20" ht="39.6" x14ac:dyDescent="0.25">
      <c r="A66" s="4"/>
      <c r="B66" s="4" t="s">
        <v>108</v>
      </c>
      <c r="C66" s="4" t="s">
        <v>107</v>
      </c>
      <c r="D66" s="21">
        <v>6</v>
      </c>
      <c r="E66" s="5">
        <v>7.4530000000000003</v>
      </c>
      <c r="F66" s="5">
        <v>6.569</v>
      </c>
      <c r="G66" s="5">
        <v>5.03</v>
      </c>
      <c r="H66" s="5">
        <v>2.0870000000000002</v>
      </c>
      <c r="I66" s="5">
        <v>0.99199999999999999</v>
      </c>
      <c r="J66" s="5">
        <v>0.91</v>
      </c>
      <c r="K66" s="5">
        <v>1.24</v>
      </c>
      <c r="L66" s="5">
        <v>0.35899999999999999</v>
      </c>
      <c r="M66" s="5">
        <v>0.68700000000000006</v>
      </c>
      <c r="N66" s="5">
        <v>3.7810000000000001</v>
      </c>
      <c r="O66" s="5">
        <v>4.5609999999999999</v>
      </c>
      <c r="P66" s="5">
        <v>4.9829999999999997</v>
      </c>
      <c r="Q66" s="5">
        <f>E66+F66+G66+H66+I66+J66+K66+L66+M66+N66+O66+P66</f>
        <v>38.651999999999994</v>
      </c>
      <c r="R66" s="6">
        <f>Q66/1000</f>
        <v>3.8651999999999992E-2</v>
      </c>
      <c r="S66" s="8"/>
      <c r="T66" s="7"/>
    </row>
    <row r="67" spans="1:20" ht="39.6" x14ac:dyDescent="0.25">
      <c r="A67" s="4"/>
      <c r="B67" s="4" t="s">
        <v>108</v>
      </c>
      <c r="C67" s="4" t="s">
        <v>109</v>
      </c>
      <c r="D67" s="21">
        <v>6</v>
      </c>
      <c r="E67" s="5">
        <v>2.9</v>
      </c>
      <c r="F67" s="5">
        <v>0.4</v>
      </c>
      <c r="G67" s="5">
        <v>1</v>
      </c>
      <c r="H67" s="5">
        <v>1.9</v>
      </c>
      <c r="I67" s="5">
        <v>1.3</v>
      </c>
      <c r="J67" s="5">
        <v>0.5</v>
      </c>
      <c r="K67" s="5">
        <v>0.2</v>
      </c>
      <c r="L67" s="5">
        <v>1</v>
      </c>
      <c r="M67" s="5">
        <v>2.2999999999999998</v>
      </c>
      <c r="N67" s="5">
        <v>0</v>
      </c>
      <c r="O67" s="5">
        <v>3.5</v>
      </c>
      <c r="P67" s="5">
        <v>3.3</v>
      </c>
      <c r="Q67" s="5">
        <f>E67+F67+G67+H67+I67+J67+K67+L67+M67+N67+O67+P67</f>
        <v>18.3</v>
      </c>
      <c r="R67" s="6">
        <f>Q67/1000</f>
        <v>1.83E-2</v>
      </c>
      <c r="S67" s="8"/>
      <c r="T67" s="7"/>
    </row>
    <row r="68" spans="1:20" ht="26.4" x14ac:dyDescent="0.25">
      <c r="A68" s="4"/>
      <c r="B68" s="4" t="s">
        <v>48</v>
      </c>
      <c r="C68" s="4" t="s">
        <v>110</v>
      </c>
      <c r="D68" s="21">
        <v>6</v>
      </c>
      <c r="E68" s="5">
        <v>3.3</v>
      </c>
      <c r="F68" s="5">
        <v>3.1</v>
      </c>
      <c r="G68" s="5">
        <v>3.3</v>
      </c>
      <c r="H68" s="5">
        <v>2.7</v>
      </c>
      <c r="I68" s="5">
        <v>0.1</v>
      </c>
      <c r="J68" s="5">
        <v>0.1</v>
      </c>
      <c r="K68" s="5">
        <v>0.1</v>
      </c>
      <c r="L68" s="5">
        <v>0.1</v>
      </c>
      <c r="M68" s="5">
        <v>0.1</v>
      </c>
      <c r="N68" s="5">
        <v>2.2000000000000002</v>
      </c>
      <c r="O68" s="5">
        <v>2.9</v>
      </c>
      <c r="P68" s="5">
        <v>3.2</v>
      </c>
      <c r="Q68" s="5">
        <f>E68+F68+G68+H68+I68+J68+K68+L68+M68+N68+O68+P68</f>
        <v>21.199999999999996</v>
      </c>
      <c r="R68" s="6">
        <f>Q68/1000</f>
        <v>2.1199999999999997E-2</v>
      </c>
      <c r="S68" s="8"/>
      <c r="T68" s="7"/>
    </row>
    <row r="69" spans="1:20" ht="26.4" x14ac:dyDescent="0.25">
      <c r="A69" s="4"/>
      <c r="B69" s="4" t="s">
        <v>112</v>
      </c>
      <c r="C69" s="4" t="s">
        <v>111</v>
      </c>
      <c r="D69" s="21">
        <v>6</v>
      </c>
      <c r="E69" s="5">
        <v>15</v>
      </c>
      <c r="F69" s="5">
        <v>12</v>
      </c>
      <c r="G69" s="5">
        <v>9</v>
      </c>
      <c r="H69" s="5">
        <v>3</v>
      </c>
      <c r="I69" s="5">
        <v>1</v>
      </c>
      <c r="J69" s="5">
        <v>0</v>
      </c>
      <c r="K69" s="5">
        <v>0</v>
      </c>
      <c r="L69" s="5">
        <v>0</v>
      </c>
      <c r="M69" s="5">
        <v>2</v>
      </c>
      <c r="N69" s="5">
        <v>5</v>
      </c>
      <c r="O69" s="5">
        <v>9</v>
      </c>
      <c r="P69" s="5">
        <v>11</v>
      </c>
      <c r="Q69" s="5">
        <f>E69+F69+G69+H69+I69+J69+K69+L69+M69+N69+O69+P69</f>
        <v>67</v>
      </c>
      <c r="R69" s="6">
        <f>Q69/1000</f>
        <v>6.7000000000000004E-2</v>
      </c>
      <c r="S69" s="8"/>
      <c r="T69" s="7"/>
    </row>
    <row r="70" spans="1:20" ht="26.4" x14ac:dyDescent="0.25">
      <c r="A70" s="4"/>
      <c r="B70" s="4" t="s">
        <v>112</v>
      </c>
      <c r="C70" s="4" t="s">
        <v>113</v>
      </c>
      <c r="D70" s="21">
        <v>6</v>
      </c>
      <c r="E70" s="5">
        <v>2</v>
      </c>
      <c r="F70" s="5">
        <v>2</v>
      </c>
      <c r="G70" s="5">
        <v>2</v>
      </c>
      <c r="H70" s="5">
        <v>2</v>
      </c>
      <c r="I70" s="5">
        <v>2</v>
      </c>
      <c r="J70" s="5">
        <v>0</v>
      </c>
      <c r="K70" s="5">
        <v>0</v>
      </c>
      <c r="L70" s="5">
        <v>0</v>
      </c>
      <c r="M70" s="5">
        <v>2</v>
      </c>
      <c r="N70" s="5">
        <v>2</v>
      </c>
      <c r="O70" s="5">
        <v>2</v>
      </c>
      <c r="P70" s="5">
        <v>2</v>
      </c>
      <c r="Q70" s="5">
        <f>E70+F70+G70+H70+I70+J70+K70+L70+M70+N70+O70+P70</f>
        <v>18</v>
      </c>
      <c r="R70" s="6">
        <f>Q70/1000</f>
        <v>1.7999999999999999E-2</v>
      </c>
      <c r="S70" s="8"/>
      <c r="T70" s="7"/>
    </row>
    <row r="71" spans="1:20" ht="39.6" x14ac:dyDescent="0.25">
      <c r="A71" s="4"/>
      <c r="B71" s="4" t="s">
        <v>115</v>
      </c>
      <c r="C71" s="4" t="s">
        <v>114</v>
      </c>
      <c r="D71" s="21">
        <v>6</v>
      </c>
      <c r="E71" s="5">
        <v>2.1</v>
      </c>
      <c r="F71" s="5">
        <v>2</v>
      </c>
      <c r="G71" s="5">
        <v>1.2</v>
      </c>
      <c r="H71" s="5">
        <v>0.6</v>
      </c>
      <c r="I71" s="5">
        <v>0</v>
      </c>
      <c r="J71" s="5">
        <v>0</v>
      </c>
      <c r="K71" s="5">
        <v>0</v>
      </c>
      <c r="L71" s="5">
        <v>0</v>
      </c>
      <c r="M71" s="5">
        <v>0.6</v>
      </c>
      <c r="N71" s="5">
        <v>0.6</v>
      </c>
      <c r="O71" s="5">
        <v>1.2</v>
      </c>
      <c r="P71" s="5">
        <v>2.1</v>
      </c>
      <c r="Q71" s="5">
        <f>E71+F71+G71+H71+I71+J71+K71+L71+M71+N71+O71+P71</f>
        <v>10.399999999999999</v>
      </c>
      <c r="R71" s="6">
        <f>Q71/1000</f>
        <v>1.0399999999999998E-2</v>
      </c>
      <c r="S71" s="8"/>
      <c r="T71" s="7"/>
    </row>
    <row r="72" spans="1:20" ht="39.6" x14ac:dyDescent="0.25">
      <c r="A72" s="4"/>
      <c r="B72" s="4" t="s">
        <v>117</v>
      </c>
      <c r="C72" s="4" t="s">
        <v>116</v>
      </c>
      <c r="D72" s="21">
        <v>6</v>
      </c>
      <c r="E72" s="5">
        <v>2.6349999999999998</v>
      </c>
      <c r="F72" s="5">
        <v>2.4649999999999999</v>
      </c>
      <c r="G72" s="5">
        <v>4.0380000000000003</v>
      </c>
      <c r="H72" s="5">
        <v>1.9</v>
      </c>
      <c r="I72" s="5">
        <v>0.05</v>
      </c>
      <c r="J72" s="5">
        <v>0.04</v>
      </c>
      <c r="K72" s="5">
        <v>0.04</v>
      </c>
      <c r="L72" s="5">
        <v>0.04</v>
      </c>
      <c r="M72" s="5">
        <v>0.04</v>
      </c>
      <c r="N72" s="5">
        <v>1.49</v>
      </c>
      <c r="O72" s="5">
        <v>2.7</v>
      </c>
      <c r="P72" s="5">
        <v>3.6</v>
      </c>
      <c r="Q72" s="5">
        <f>E72+F72+G72+H72+I72+J72+K72+L72+M72+N72+O72+P72</f>
        <v>19.038</v>
      </c>
      <c r="R72" s="6">
        <f>Q72/1000</f>
        <v>1.9037999999999999E-2</v>
      </c>
      <c r="S72" s="8"/>
      <c r="T72" s="7"/>
    </row>
    <row r="73" spans="1:20" ht="39.6" x14ac:dyDescent="0.25">
      <c r="A73" s="4"/>
      <c r="B73" s="4" t="s">
        <v>119</v>
      </c>
      <c r="C73" s="4" t="s">
        <v>118</v>
      </c>
      <c r="D73" s="21">
        <v>6</v>
      </c>
      <c r="E73" s="5">
        <v>3</v>
      </c>
      <c r="F73" s="5">
        <v>3</v>
      </c>
      <c r="G73" s="5">
        <v>3</v>
      </c>
      <c r="H73" s="5">
        <v>1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2</v>
      </c>
      <c r="O73" s="5">
        <v>3</v>
      </c>
      <c r="P73" s="5">
        <v>3</v>
      </c>
      <c r="Q73" s="5">
        <f>E73+F73+G73+H73+I73+J73+K73+L73+M73+N73+O73+P73</f>
        <v>18</v>
      </c>
      <c r="R73" s="6">
        <f>Q73/1000</f>
        <v>1.7999999999999999E-2</v>
      </c>
      <c r="S73" s="8"/>
      <c r="T73" s="7"/>
    </row>
    <row r="74" spans="1:20" ht="26.4" x14ac:dyDescent="0.25">
      <c r="A74" s="4"/>
      <c r="B74" s="4" t="s">
        <v>121</v>
      </c>
      <c r="C74" s="4" t="s">
        <v>120</v>
      </c>
      <c r="D74" s="21">
        <v>6</v>
      </c>
      <c r="E74" s="5">
        <v>5.7249999999999996</v>
      </c>
      <c r="F74" s="5">
        <v>4.6349999999999998</v>
      </c>
      <c r="G74" s="5">
        <v>4.09</v>
      </c>
      <c r="H74" s="5">
        <v>2.84</v>
      </c>
      <c r="I74" s="5">
        <v>1.671</v>
      </c>
      <c r="J74" s="5">
        <v>1.089</v>
      </c>
      <c r="K74" s="5">
        <v>0.97</v>
      </c>
      <c r="L74" s="5">
        <v>1.121</v>
      </c>
      <c r="M74" s="5">
        <v>1.385</v>
      </c>
      <c r="N74" s="5">
        <v>3.6739999999999999</v>
      </c>
      <c r="O74" s="5">
        <v>4.62</v>
      </c>
      <c r="P74" s="5">
        <v>4.75</v>
      </c>
      <c r="Q74" s="5">
        <f>E74+F74+G74+H74+I74+J74+K74+L74+M74+N74+O74+P74</f>
        <v>36.569999999999993</v>
      </c>
      <c r="R74" s="6">
        <f>Q74/1000</f>
        <v>3.6569999999999991E-2</v>
      </c>
      <c r="S74" s="8"/>
      <c r="T74" s="7"/>
    </row>
    <row r="75" spans="1:20" ht="39.6" x14ac:dyDescent="0.25">
      <c r="A75" s="4"/>
      <c r="B75" s="4" t="s">
        <v>123</v>
      </c>
      <c r="C75" s="4" t="s">
        <v>122</v>
      </c>
      <c r="D75" s="21">
        <v>6</v>
      </c>
      <c r="E75" s="5">
        <v>4</v>
      </c>
      <c r="F75" s="5">
        <v>5</v>
      </c>
      <c r="G75" s="5">
        <v>2</v>
      </c>
      <c r="H75" s="5">
        <v>2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3</v>
      </c>
      <c r="O75" s="5">
        <v>4</v>
      </c>
      <c r="P75" s="5">
        <v>5</v>
      </c>
      <c r="Q75" s="5">
        <f>E75+F75+G75+H75+I75+J75+K75+L75+M75+N75+O75+P75</f>
        <v>25</v>
      </c>
      <c r="R75" s="6">
        <f>Q75/1000</f>
        <v>2.5000000000000001E-2</v>
      </c>
      <c r="S75" s="8"/>
      <c r="T75" s="7"/>
    </row>
    <row r="76" spans="1:20" ht="39.6" x14ac:dyDescent="0.25">
      <c r="A76" s="4"/>
      <c r="B76" s="4" t="s">
        <v>125</v>
      </c>
      <c r="C76" s="4" t="s">
        <v>124</v>
      </c>
      <c r="D76" s="21">
        <v>6</v>
      </c>
      <c r="E76" s="5">
        <v>12</v>
      </c>
      <c r="F76" s="5">
        <v>10</v>
      </c>
      <c r="G76" s="5">
        <v>10</v>
      </c>
      <c r="H76" s="5">
        <v>6</v>
      </c>
      <c r="I76" s="5">
        <v>4.5</v>
      </c>
      <c r="J76" s="5">
        <v>4.5</v>
      </c>
      <c r="K76" s="5">
        <v>4.5</v>
      </c>
      <c r="L76" s="5">
        <v>4.5</v>
      </c>
      <c r="M76" s="5">
        <v>3</v>
      </c>
      <c r="N76" s="5">
        <v>4.5</v>
      </c>
      <c r="O76" s="5">
        <v>8.3000000000000007</v>
      </c>
      <c r="P76" s="5">
        <v>12</v>
      </c>
      <c r="Q76" s="5">
        <f>E76+F76+G76+H76+I76+J76+K76+L76+M76+N76+O76+P76</f>
        <v>83.8</v>
      </c>
      <c r="R76" s="6">
        <f>Q76/1000</f>
        <v>8.3799999999999999E-2</v>
      </c>
      <c r="S76" s="8"/>
      <c r="T76" s="7"/>
    </row>
    <row r="77" spans="1:20" ht="26.4" x14ac:dyDescent="0.25">
      <c r="A77" s="4"/>
      <c r="B77" s="4" t="s">
        <v>127</v>
      </c>
      <c r="C77" s="4" t="s">
        <v>126</v>
      </c>
      <c r="D77" s="21">
        <v>6</v>
      </c>
      <c r="E77" s="5">
        <v>6</v>
      </c>
      <c r="F77" s="5">
        <v>6</v>
      </c>
      <c r="G77" s="5">
        <v>4.0999999999999996</v>
      </c>
      <c r="H77" s="5">
        <v>2.5</v>
      </c>
      <c r="I77" s="5">
        <v>0.1</v>
      </c>
      <c r="J77" s="5">
        <v>0.1</v>
      </c>
      <c r="K77" s="5">
        <v>0.1</v>
      </c>
      <c r="L77" s="5">
        <v>0.1</v>
      </c>
      <c r="M77" s="5">
        <v>0.1</v>
      </c>
      <c r="N77" s="5">
        <v>2.5</v>
      </c>
      <c r="O77" s="5">
        <v>4</v>
      </c>
      <c r="P77" s="5">
        <v>6</v>
      </c>
      <c r="Q77" s="5">
        <f>E77+F77+G77+H77+I77+J77+K77+L77+M77+N77+O77+P77</f>
        <v>31.600000000000009</v>
      </c>
      <c r="R77" s="6">
        <f>Q77/1000</f>
        <v>3.160000000000001E-2</v>
      </c>
      <c r="S77" s="8"/>
      <c r="T77" s="7"/>
    </row>
    <row r="78" spans="1:20" ht="39.6" x14ac:dyDescent="0.25">
      <c r="A78" s="4"/>
      <c r="B78" s="4" t="s">
        <v>129</v>
      </c>
      <c r="C78" s="4" t="s">
        <v>128</v>
      </c>
      <c r="D78" s="21">
        <v>6</v>
      </c>
      <c r="E78" s="5">
        <v>3.984</v>
      </c>
      <c r="F78" s="5">
        <v>3.5990000000000002</v>
      </c>
      <c r="G78" s="5">
        <v>3.984</v>
      </c>
      <c r="H78" s="5">
        <v>1.7430000000000001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2.3370000000000002</v>
      </c>
      <c r="O78" s="5">
        <v>2.2650000000000001</v>
      </c>
      <c r="P78" s="5">
        <v>2.3370000000000002</v>
      </c>
      <c r="Q78" s="5">
        <f>E78+F78+G78+H78+I78+J78+K78+L78+M78+N78+O78+P78</f>
        <v>20.248999999999999</v>
      </c>
      <c r="R78" s="6">
        <f>Q78/1000</f>
        <v>2.0249E-2</v>
      </c>
      <c r="S78" s="8"/>
      <c r="T78" s="7"/>
    </row>
    <row r="79" spans="1:20" ht="39.6" x14ac:dyDescent="0.25">
      <c r="A79" s="4"/>
      <c r="B79" s="4" t="s">
        <v>131</v>
      </c>
      <c r="C79" s="4" t="s">
        <v>130</v>
      </c>
      <c r="D79" s="21">
        <v>6</v>
      </c>
      <c r="E79" s="5">
        <v>3.5</v>
      </c>
      <c r="F79" s="5">
        <v>3</v>
      </c>
      <c r="G79" s="5">
        <v>2.5</v>
      </c>
      <c r="H79" s="5">
        <v>1.5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1.5</v>
      </c>
      <c r="O79" s="5">
        <v>2.5</v>
      </c>
      <c r="P79" s="5">
        <v>3</v>
      </c>
      <c r="Q79" s="5">
        <f>E79+F79+G79+H79+I79+J79+K79+L79+M79+N79+O79+P79</f>
        <v>17.5</v>
      </c>
      <c r="R79" s="6">
        <f>Q79/1000</f>
        <v>1.7500000000000002E-2</v>
      </c>
      <c r="S79" s="8"/>
      <c r="T79" s="7"/>
    </row>
    <row r="80" spans="1:20" ht="26.4" x14ac:dyDescent="0.25">
      <c r="A80" s="4"/>
      <c r="B80" s="4" t="s">
        <v>112</v>
      </c>
      <c r="C80" s="4" t="s">
        <v>132</v>
      </c>
      <c r="D80" s="21">
        <v>6</v>
      </c>
      <c r="E80" s="5">
        <v>1.81</v>
      </c>
      <c r="F80" s="5">
        <v>1.81</v>
      </c>
      <c r="G80" s="5">
        <v>1.81</v>
      </c>
      <c r="H80" s="5">
        <v>1.81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1.81</v>
      </c>
      <c r="O80" s="5">
        <v>1.81</v>
      </c>
      <c r="P80" s="5">
        <v>1.81</v>
      </c>
      <c r="Q80" s="5">
        <f>E80+F80+G80+H80+I80+J80+K80+L80+M80+N80+O80+P80</f>
        <v>12.670000000000002</v>
      </c>
      <c r="R80" s="6">
        <f>Q80/1000</f>
        <v>1.2670000000000002E-2</v>
      </c>
      <c r="S80" s="8"/>
      <c r="T80" s="7"/>
    </row>
    <row r="81" spans="1:20" ht="39.6" x14ac:dyDescent="0.25">
      <c r="A81" s="4"/>
      <c r="B81" s="4" t="s">
        <v>134</v>
      </c>
      <c r="C81" s="4" t="s">
        <v>133</v>
      </c>
      <c r="D81" s="21">
        <v>6</v>
      </c>
      <c r="E81" s="5">
        <v>4.5</v>
      </c>
      <c r="F81" s="5">
        <v>4.5</v>
      </c>
      <c r="G81" s="5">
        <v>4.5</v>
      </c>
      <c r="H81" s="5">
        <v>3.125</v>
      </c>
      <c r="I81" s="5">
        <v>0.11</v>
      </c>
      <c r="J81" s="5">
        <v>0.11</v>
      </c>
      <c r="K81" s="5">
        <v>0.11</v>
      </c>
      <c r="L81" s="5">
        <v>0.11</v>
      </c>
      <c r="M81" s="5">
        <v>0.11</v>
      </c>
      <c r="N81" s="5">
        <v>3.125</v>
      </c>
      <c r="O81" s="5">
        <v>4.5</v>
      </c>
      <c r="P81" s="5">
        <v>4.5</v>
      </c>
      <c r="Q81" s="5">
        <f>E81+F81+G81+H81+I81+J81+K81+L81+M81+N81+O81+P81</f>
        <v>29.299999999999997</v>
      </c>
      <c r="R81" s="6">
        <f>Q81/1000</f>
        <v>2.9299999999999996E-2</v>
      </c>
      <c r="S81" s="8"/>
      <c r="T81" s="7"/>
    </row>
    <row r="82" spans="1:20" ht="26.4" x14ac:dyDescent="0.25">
      <c r="A82" s="4"/>
      <c r="B82" s="4" t="s">
        <v>136</v>
      </c>
      <c r="C82" s="4" t="s">
        <v>135</v>
      </c>
      <c r="D82" s="21">
        <v>6</v>
      </c>
      <c r="E82" s="5">
        <v>3.1</v>
      </c>
      <c r="F82" s="5">
        <v>3.024</v>
      </c>
      <c r="G82" s="5">
        <v>1.8009999999999999</v>
      </c>
      <c r="H82" s="5">
        <v>1.2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1.2</v>
      </c>
      <c r="O82" s="5">
        <v>1.8</v>
      </c>
      <c r="P82" s="5">
        <v>2.899</v>
      </c>
      <c r="Q82" s="5">
        <f>E82+F82+G82+H82+I82+J82+K82+L82+M82+N82+O82+P82</f>
        <v>15.024000000000001</v>
      </c>
      <c r="R82" s="6">
        <f>Q82/1000</f>
        <v>1.5024000000000001E-2</v>
      </c>
      <c r="S82" s="8"/>
      <c r="T82" s="7"/>
    </row>
    <row r="83" spans="1:20" ht="39.6" x14ac:dyDescent="0.25">
      <c r="A83" s="4"/>
      <c r="B83" s="4" t="s">
        <v>138</v>
      </c>
      <c r="C83" s="4" t="s">
        <v>137</v>
      </c>
      <c r="D83" s="21">
        <v>6</v>
      </c>
      <c r="E83" s="5">
        <v>6.8440000000000003</v>
      </c>
      <c r="F83" s="5">
        <v>5.6870000000000003</v>
      </c>
      <c r="G83" s="5">
        <v>6.1470000000000002</v>
      </c>
      <c r="H83" s="5">
        <v>2.5539999999999998</v>
      </c>
      <c r="I83" s="5">
        <v>1.0960000000000001</v>
      </c>
      <c r="J83" s="5">
        <v>1E-3</v>
      </c>
      <c r="K83" s="5">
        <v>2E-3</v>
      </c>
      <c r="L83" s="5">
        <v>0</v>
      </c>
      <c r="M83" s="5">
        <v>0.8</v>
      </c>
      <c r="N83" s="5">
        <v>3.339</v>
      </c>
      <c r="O83" s="5">
        <v>4.3890000000000002</v>
      </c>
      <c r="P83" s="5">
        <v>8.0009999999999994</v>
      </c>
      <c r="Q83" s="5">
        <f>E83+F83+G83+H83+I83+J83+K83+L83+M83+N83+O83+P83</f>
        <v>38.86</v>
      </c>
      <c r="R83" s="6">
        <f>Q83/1000</f>
        <v>3.8859999999999999E-2</v>
      </c>
      <c r="S83" s="8"/>
      <c r="T83" s="7"/>
    </row>
    <row r="84" spans="1:20" ht="26.4" x14ac:dyDescent="0.25">
      <c r="A84" s="4"/>
      <c r="B84" s="4" t="s">
        <v>140</v>
      </c>
      <c r="C84" s="4" t="s">
        <v>139</v>
      </c>
      <c r="D84" s="21">
        <v>6</v>
      </c>
      <c r="E84" s="5">
        <v>17.997</v>
      </c>
      <c r="F84" s="5">
        <v>11.579000000000001</v>
      </c>
      <c r="G84" s="5">
        <v>10.896000000000001</v>
      </c>
      <c r="H84" s="5">
        <v>4.0359999999999996</v>
      </c>
      <c r="I84" s="5">
        <v>2.2469999999999999</v>
      </c>
      <c r="J84" s="5">
        <v>1.0249999999999999</v>
      </c>
      <c r="K84" s="5">
        <v>0</v>
      </c>
      <c r="L84" s="5">
        <v>1.2</v>
      </c>
      <c r="M84" s="5">
        <v>2.077</v>
      </c>
      <c r="N84" s="5">
        <v>9.3350000000000009</v>
      </c>
      <c r="O84" s="5">
        <v>6.7519999999999998</v>
      </c>
      <c r="P84" s="5">
        <v>14.631</v>
      </c>
      <c r="Q84" s="5">
        <f>E84+F84+G84+H84+I84+J84+K84+L84+M84+N84+O84+P84</f>
        <v>81.775000000000006</v>
      </c>
      <c r="R84" s="6">
        <f>Q84/1000</f>
        <v>8.1775E-2</v>
      </c>
      <c r="S84" s="8"/>
      <c r="T84" s="7"/>
    </row>
    <row r="85" spans="1:20" ht="39.6" x14ac:dyDescent="0.25">
      <c r="A85" s="4"/>
      <c r="B85" s="4" t="s">
        <v>142</v>
      </c>
      <c r="C85" s="4" t="s">
        <v>141</v>
      </c>
      <c r="D85" s="21">
        <v>6</v>
      </c>
      <c r="E85" s="5">
        <v>9.2080000000000002</v>
      </c>
      <c r="F85" s="5">
        <v>7.4109999999999996</v>
      </c>
      <c r="G85" s="5">
        <v>6.84</v>
      </c>
      <c r="H85" s="5">
        <v>1.2290000000000001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4.1609999999999996</v>
      </c>
      <c r="O85" s="5">
        <v>6.577</v>
      </c>
      <c r="P85" s="5">
        <v>6.0709999999999997</v>
      </c>
      <c r="Q85" s="5">
        <f>E85+F85+G85+H85+I85+J85+K85+L85+M85+N85+O85+P85</f>
        <v>41.496999999999993</v>
      </c>
      <c r="R85" s="6">
        <f>Q85/1000</f>
        <v>4.1496999999999992E-2</v>
      </c>
      <c r="S85" s="8"/>
      <c r="T85" s="7"/>
    </row>
    <row r="86" spans="1:20" ht="39.6" x14ac:dyDescent="0.25">
      <c r="A86" s="4"/>
      <c r="B86" s="4" t="s">
        <v>144</v>
      </c>
      <c r="C86" s="4" t="s">
        <v>143</v>
      </c>
      <c r="D86" s="21">
        <v>6</v>
      </c>
      <c r="E86" s="5">
        <v>4</v>
      </c>
      <c r="F86" s="5">
        <v>4</v>
      </c>
      <c r="G86" s="5">
        <v>2.4</v>
      </c>
      <c r="H86" s="5">
        <v>1.2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1.2</v>
      </c>
      <c r="O86" s="5">
        <v>2.4</v>
      </c>
      <c r="P86" s="5">
        <v>3.9</v>
      </c>
      <c r="Q86" s="5">
        <f>E86+F86+G86+H86+I86+J86+K86+L86+M86+N86+O86+P86</f>
        <v>19.099999999999998</v>
      </c>
      <c r="R86" s="6">
        <f>Q86/1000</f>
        <v>1.9099999999999999E-2</v>
      </c>
      <c r="S86" s="8"/>
      <c r="T86" s="7"/>
    </row>
    <row r="87" spans="1:20" ht="39.6" x14ac:dyDescent="0.25">
      <c r="A87" s="4"/>
      <c r="B87" s="4" t="s">
        <v>146</v>
      </c>
      <c r="C87" s="4" t="s">
        <v>145</v>
      </c>
      <c r="D87" s="21">
        <v>6</v>
      </c>
      <c r="E87" s="5">
        <v>7.1</v>
      </c>
      <c r="F87" s="5">
        <v>6.2</v>
      </c>
      <c r="G87" s="5">
        <v>3.05</v>
      </c>
      <c r="H87" s="5">
        <v>0.32</v>
      </c>
      <c r="I87" s="5">
        <v>0.05</v>
      </c>
      <c r="J87" s="5">
        <v>0.04</v>
      </c>
      <c r="K87" s="5">
        <v>0.04</v>
      </c>
      <c r="L87" s="5">
        <v>0.04</v>
      </c>
      <c r="M87" s="5">
        <v>0.08</v>
      </c>
      <c r="N87" s="5">
        <v>0.42</v>
      </c>
      <c r="O87" s="5">
        <v>3.5</v>
      </c>
      <c r="P87" s="5">
        <v>4.8</v>
      </c>
      <c r="Q87" s="5">
        <f>E87+F87+G87+H87+I87+J87+K87+L87+M87+N87+O87+P87</f>
        <v>25.64</v>
      </c>
      <c r="R87" s="6">
        <f>Q87/1000</f>
        <v>2.564E-2</v>
      </c>
      <c r="S87" s="8"/>
      <c r="T87" s="7"/>
    </row>
    <row r="88" spans="1:20" ht="39.6" x14ac:dyDescent="0.25">
      <c r="A88" s="4"/>
      <c r="B88" s="4" t="s">
        <v>148</v>
      </c>
      <c r="C88" s="4" t="s">
        <v>147</v>
      </c>
      <c r="D88" s="21">
        <v>6</v>
      </c>
      <c r="E88" s="5">
        <v>8.4939999999999998</v>
      </c>
      <c r="F88" s="5">
        <v>9.0640000000000001</v>
      </c>
      <c r="G88" s="5">
        <v>8.92</v>
      </c>
      <c r="H88" s="5">
        <v>8.07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2.0449999999999999</v>
      </c>
      <c r="O88" s="5">
        <v>8.85</v>
      </c>
      <c r="P88" s="5">
        <v>8.8729999999999993</v>
      </c>
      <c r="Q88" s="5">
        <f>E88+F88+G88+H88+I88+J88+K88+L88+M88+N88+O88+P88</f>
        <v>54.316000000000003</v>
      </c>
      <c r="R88" s="6">
        <f>Q88/1000</f>
        <v>5.4316000000000003E-2</v>
      </c>
      <c r="S88" s="8"/>
      <c r="T88" s="7"/>
    </row>
    <row r="89" spans="1:20" ht="26.4" x14ac:dyDescent="0.25">
      <c r="A89" s="4"/>
      <c r="B89" s="4" t="s">
        <v>150</v>
      </c>
      <c r="C89" s="4" t="s">
        <v>149</v>
      </c>
      <c r="D89" s="21">
        <v>6</v>
      </c>
      <c r="E89" s="5">
        <v>4.9000000000000004</v>
      </c>
      <c r="F89" s="5">
        <v>5.4</v>
      </c>
      <c r="G89" s="5">
        <v>3.1</v>
      </c>
      <c r="H89" s="5">
        <v>0.85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2.5</v>
      </c>
      <c r="O89" s="5">
        <v>4.75</v>
      </c>
      <c r="P89" s="5">
        <v>7.6</v>
      </c>
      <c r="Q89" s="5">
        <f>E89+F89+G89+H89+I89+J89+K89+L89+M89+N89+O89+P89</f>
        <v>29.1</v>
      </c>
      <c r="R89" s="6">
        <f>Q89/1000</f>
        <v>2.9100000000000001E-2</v>
      </c>
      <c r="S89" s="8"/>
      <c r="T89" s="7"/>
    </row>
    <row r="90" spans="1:20" ht="26.4" x14ac:dyDescent="0.25">
      <c r="A90" s="4"/>
      <c r="B90" s="4" t="s">
        <v>152</v>
      </c>
      <c r="C90" s="4" t="s">
        <v>151</v>
      </c>
      <c r="D90" s="21">
        <v>6</v>
      </c>
      <c r="E90" s="5">
        <v>1.7</v>
      </c>
      <c r="F90" s="5">
        <v>1.7</v>
      </c>
      <c r="G90" s="5">
        <v>1.6</v>
      </c>
      <c r="H90" s="5">
        <v>0.8</v>
      </c>
      <c r="I90" s="5">
        <v>0.4</v>
      </c>
      <c r="J90" s="5">
        <v>0.4</v>
      </c>
      <c r="K90" s="5">
        <v>0.4</v>
      </c>
      <c r="L90" s="5">
        <v>0.4</v>
      </c>
      <c r="M90" s="5">
        <v>0.4</v>
      </c>
      <c r="N90" s="5">
        <v>0.8</v>
      </c>
      <c r="O90" s="5">
        <v>1.4</v>
      </c>
      <c r="P90" s="5">
        <v>1.7</v>
      </c>
      <c r="Q90" s="5">
        <f>E90+F90+G90+H90+I90+J90+K90+L90+M90+N90+O90+P90</f>
        <v>11.700000000000001</v>
      </c>
      <c r="R90" s="6">
        <f>Q90/1000</f>
        <v>1.17E-2</v>
      </c>
      <c r="S90" s="8"/>
      <c r="T90" s="7"/>
    </row>
    <row r="91" spans="1:20" ht="39.6" x14ac:dyDescent="0.25">
      <c r="A91" s="4"/>
      <c r="B91" s="4" t="s">
        <v>154</v>
      </c>
      <c r="C91" s="4" t="s">
        <v>153</v>
      </c>
      <c r="D91" s="21">
        <v>6</v>
      </c>
      <c r="E91" s="5">
        <v>5</v>
      </c>
      <c r="F91" s="5">
        <v>5</v>
      </c>
      <c r="G91" s="5">
        <v>4</v>
      </c>
      <c r="H91" s="5">
        <v>3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1</v>
      </c>
      <c r="O91" s="5">
        <v>2</v>
      </c>
      <c r="P91" s="5">
        <v>4</v>
      </c>
      <c r="Q91" s="5">
        <f>E91+F91+G91+H91+I91+J91+K91+L91+M91+N91+O91+P91</f>
        <v>24</v>
      </c>
      <c r="R91" s="6">
        <f>Q91/1000</f>
        <v>2.4E-2</v>
      </c>
      <c r="S91" s="8"/>
      <c r="T91" s="7"/>
    </row>
    <row r="92" spans="1:20" ht="26.4" x14ac:dyDescent="0.25">
      <c r="A92" s="4"/>
      <c r="B92" s="4" t="s">
        <v>65</v>
      </c>
      <c r="C92" s="4" t="s">
        <v>155</v>
      </c>
      <c r="D92" s="21">
        <v>6</v>
      </c>
      <c r="E92" s="5">
        <v>7.4109999999999996</v>
      </c>
      <c r="F92" s="5">
        <v>6.1520000000000001</v>
      </c>
      <c r="G92" s="5">
        <v>3.4849999999999999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/>
      <c r="O92" s="5">
        <v>6.1680000000000001</v>
      </c>
      <c r="P92" s="5">
        <v>7.46</v>
      </c>
      <c r="Q92" s="5">
        <f>E92+F92+G92+H92+I92+J92+K92+L92+M92+N92+O92+P92</f>
        <v>30.675999999999998</v>
      </c>
      <c r="R92" s="6">
        <f>Q92/1000</f>
        <v>3.0675999999999998E-2</v>
      </c>
      <c r="S92" s="8"/>
      <c r="T92" s="7"/>
    </row>
    <row r="93" spans="1:20" ht="39.6" x14ac:dyDescent="0.25">
      <c r="A93" s="4"/>
      <c r="B93" s="4" t="s">
        <v>157</v>
      </c>
      <c r="C93" s="4" t="s">
        <v>156</v>
      </c>
      <c r="D93" s="21">
        <v>6</v>
      </c>
      <c r="E93" s="5">
        <v>6</v>
      </c>
      <c r="F93" s="5">
        <v>6</v>
      </c>
      <c r="G93" s="5">
        <v>4</v>
      </c>
      <c r="H93" s="5">
        <v>1.8</v>
      </c>
      <c r="I93" s="5">
        <v>0.6</v>
      </c>
      <c r="J93" s="5">
        <v>0.6</v>
      </c>
      <c r="K93" s="5">
        <v>0.6</v>
      </c>
      <c r="L93" s="5">
        <v>0.6</v>
      </c>
      <c r="M93" s="5">
        <v>1.8</v>
      </c>
      <c r="N93" s="5">
        <v>2.5</v>
      </c>
      <c r="O93" s="5">
        <v>4</v>
      </c>
      <c r="P93" s="5">
        <v>4.5</v>
      </c>
      <c r="Q93" s="5">
        <f>E93+F93+G93+H93+I93+J93+K93+L93+M93+N93+O93+P93</f>
        <v>33.000000000000007</v>
      </c>
      <c r="R93" s="6">
        <f>Q93/1000</f>
        <v>3.3000000000000008E-2</v>
      </c>
      <c r="S93" s="8"/>
      <c r="T93" s="7"/>
    </row>
    <row r="94" spans="1:20" ht="39.6" x14ac:dyDescent="0.25">
      <c r="A94" s="4"/>
      <c r="B94" s="4" t="s">
        <v>158</v>
      </c>
      <c r="C94" s="4" t="s">
        <v>156</v>
      </c>
      <c r="D94" s="21">
        <v>6</v>
      </c>
      <c r="E94" s="5">
        <v>4</v>
      </c>
      <c r="F94" s="5">
        <v>4</v>
      </c>
      <c r="G94" s="5">
        <v>4</v>
      </c>
      <c r="H94" s="5">
        <v>2.5</v>
      </c>
      <c r="I94" s="5">
        <v>1</v>
      </c>
      <c r="J94" s="5">
        <v>1</v>
      </c>
      <c r="K94" s="5">
        <v>1</v>
      </c>
      <c r="L94" s="5">
        <v>1</v>
      </c>
      <c r="M94" s="5">
        <v>2</v>
      </c>
      <c r="N94" s="5">
        <v>2.5</v>
      </c>
      <c r="O94" s="5">
        <v>3.5</v>
      </c>
      <c r="P94" s="5">
        <v>4.5</v>
      </c>
      <c r="Q94" s="5">
        <f>E94+F94+G94+H94+I94+J94+K94+L94+M94+N94+O94+P94</f>
        <v>31</v>
      </c>
      <c r="R94" s="6">
        <f>Q94/1000</f>
        <v>3.1E-2</v>
      </c>
      <c r="S94" s="8"/>
      <c r="T94" s="7"/>
    </row>
    <row r="95" spans="1:20" ht="39.6" x14ac:dyDescent="0.25">
      <c r="A95" s="4"/>
      <c r="B95" s="4" t="s">
        <v>159</v>
      </c>
      <c r="C95" s="4" t="s">
        <v>156</v>
      </c>
      <c r="D95" s="21">
        <v>6</v>
      </c>
      <c r="E95" s="5">
        <v>3</v>
      </c>
      <c r="F95" s="5">
        <v>3</v>
      </c>
      <c r="G95" s="5">
        <v>2</v>
      </c>
      <c r="H95" s="5">
        <v>2</v>
      </c>
      <c r="I95" s="5">
        <v>0.3</v>
      </c>
      <c r="J95" s="5">
        <v>0.3</v>
      </c>
      <c r="K95" s="5">
        <v>0.3</v>
      </c>
      <c r="L95" s="5">
        <v>0.3</v>
      </c>
      <c r="M95" s="5">
        <v>0.3</v>
      </c>
      <c r="N95" s="5">
        <v>0.4</v>
      </c>
      <c r="O95" s="5">
        <v>1.3</v>
      </c>
      <c r="P95" s="5">
        <v>2.84</v>
      </c>
      <c r="Q95" s="5">
        <f>E95+F95+G95+H95+I95+J95+K95+L95+M95+N95+O95+P95</f>
        <v>16.040000000000006</v>
      </c>
      <c r="R95" s="6">
        <f>Q95/1000</f>
        <v>1.6040000000000006E-2</v>
      </c>
      <c r="S95" s="8"/>
      <c r="T95" s="7"/>
    </row>
    <row r="96" spans="1:20" ht="39.6" x14ac:dyDescent="0.25">
      <c r="A96" s="4"/>
      <c r="B96" s="4" t="s">
        <v>161</v>
      </c>
      <c r="C96" s="4" t="s">
        <v>160</v>
      </c>
      <c r="D96" s="21">
        <v>6</v>
      </c>
      <c r="E96" s="5">
        <v>0.38</v>
      </c>
      <c r="F96" s="5">
        <v>0.26</v>
      </c>
      <c r="G96" s="5">
        <v>7.4999999999999997E-2</v>
      </c>
      <c r="H96" s="5">
        <v>2.9000000000000001E-2</v>
      </c>
      <c r="I96" s="5">
        <v>9.4E-2</v>
      </c>
      <c r="J96" s="5">
        <v>2.8000000000000001E-2</v>
      </c>
      <c r="K96" s="5">
        <v>2.8000000000000001E-2</v>
      </c>
      <c r="L96" s="5">
        <v>2.8000000000000001E-2</v>
      </c>
      <c r="M96" s="5">
        <v>1.0999999999999999E-2</v>
      </c>
      <c r="N96" s="5">
        <v>3.9E-2</v>
      </c>
      <c r="O96" s="5">
        <v>0.32800000000000001</v>
      </c>
      <c r="P96" s="5">
        <v>0.32900000000000001</v>
      </c>
      <c r="Q96" s="5">
        <f>E96+F96+G96+H96+I96+J96+K96+L96+M96+N96+O96+P96</f>
        <v>1.629</v>
      </c>
      <c r="R96" s="6">
        <f>Q96/1000</f>
        <v>1.629E-3</v>
      </c>
      <c r="S96" s="8"/>
      <c r="T96" s="7"/>
    </row>
    <row r="97" spans="1:20" ht="39.6" x14ac:dyDescent="0.25">
      <c r="A97" s="4"/>
      <c r="B97" s="4" t="s">
        <v>161</v>
      </c>
      <c r="C97" s="4" t="s">
        <v>162</v>
      </c>
      <c r="D97" s="21">
        <v>6</v>
      </c>
      <c r="E97" s="5">
        <v>6.62</v>
      </c>
      <c r="F97" s="5">
        <v>5.74</v>
      </c>
      <c r="G97" s="5">
        <v>4.9249999999999998</v>
      </c>
      <c r="H97" s="5">
        <v>1.371</v>
      </c>
      <c r="I97" s="5">
        <v>0.50600000000000001</v>
      </c>
      <c r="J97" s="5">
        <v>0.57199999999999995</v>
      </c>
      <c r="K97" s="5">
        <v>0.57199999999999995</v>
      </c>
      <c r="L97" s="5">
        <v>0.57199999999999995</v>
      </c>
      <c r="M97" s="5">
        <v>0.98899999999999999</v>
      </c>
      <c r="N97" s="5">
        <v>0.96099999999999997</v>
      </c>
      <c r="O97" s="5">
        <v>4.1719999999999997</v>
      </c>
      <c r="P97" s="5">
        <v>5.6710000000000003</v>
      </c>
      <c r="Q97" s="5">
        <f>E97+F97+G97+H97+I97+J97+K97+L97+M97+N97+O97+P97</f>
        <v>32.670999999999999</v>
      </c>
      <c r="R97" s="6">
        <f>Q97/1000</f>
        <v>3.2670999999999999E-2</v>
      </c>
      <c r="S97" s="8"/>
      <c r="T97" s="7"/>
    </row>
    <row r="98" spans="1:20" ht="39.6" x14ac:dyDescent="0.25">
      <c r="A98" s="4"/>
      <c r="B98" s="4" t="s">
        <v>164</v>
      </c>
      <c r="C98" s="4" t="s">
        <v>163</v>
      </c>
      <c r="D98" s="21">
        <v>6</v>
      </c>
      <c r="E98" s="5">
        <v>6.5</v>
      </c>
      <c r="F98" s="5">
        <v>7.5</v>
      </c>
      <c r="G98" s="5">
        <v>7.5</v>
      </c>
      <c r="H98" s="5">
        <v>4.5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5.5</v>
      </c>
      <c r="O98" s="5">
        <v>5.5</v>
      </c>
      <c r="P98" s="5">
        <v>8.5</v>
      </c>
      <c r="Q98" s="5">
        <f>E98+F98+G98+H98+I98+J98+K98+L98+M98+N98+O98+P98</f>
        <v>45.5</v>
      </c>
      <c r="R98" s="6">
        <f>Q98/1000</f>
        <v>4.5499999999999999E-2</v>
      </c>
      <c r="S98" s="8"/>
      <c r="T98" s="7"/>
    </row>
    <row r="99" spans="1:20" ht="39.6" x14ac:dyDescent="0.25">
      <c r="A99" s="4"/>
      <c r="B99" s="4" t="s">
        <v>166</v>
      </c>
      <c r="C99" s="4" t="s">
        <v>165</v>
      </c>
      <c r="D99" s="21">
        <v>6</v>
      </c>
      <c r="E99" s="5">
        <v>2.6</v>
      </c>
      <c r="F99" s="5">
        <v>1.8</v>
      </c>
      <c r="G99" s="5">
        <v>1.3</v>
      </c>
      <c r="H99" s="5">
        <v>0.9</v>
      </c>
      <c r="I99" s="5">
        <v>0.2</v>
      </c>
      <c r="J99" s="5">
        <v>0.05</v>
      </c>
      <c r="K99" s="5">
        <v>0.05</v>
      </c>
      <c r="L99" s="5">
        <v>0.05</v>
      </c>
      <c r="M99" s="5">
        <v>0.1</v>
      </c>
      <c r="N99" s="5">
        <v>0.5</v>
      </c>
      <c r="O99" s="5">
        <v>1.3</v>
      </c>
      <c r="P99" s="5">
        <v>2.1</v>
      </c>
      <c r="Q99" s="5">
        <f>E99+F99+G99+H99+I99+J99+K99+L99+M99+N99+O99+P99</f>
        <v>10.95</v>
      </c>
      <c r="R99" s="6">
        <f>Q99/1000</f>
        <v>1.095E-2</v>
      </c>
      <c r="S99" s="8"/>
      <c r="T99" s="7"/>
    </row>
    <row r="100" spans="1:20" ht="26.4" x14ac:dyDescent="0.25">
      <c r="A100" s="4"/>
      <c r="B100" s="4" t="s">
        <v>168</v>
      </c>
      <c r="C100" s="4" t="s">
        <v>167</v>
      </c>
      <c r="D100" s="21">
        <v>6</v>
      </c>
      <c r="E100" s="5">
        <v>6.9</v>
      </c>
      <c r="F100" s="5">
        <v>6.8</v>
      </c>
      <c r="G100" s="5">
        <v>4.5</v>
      </c>
      <c r="H100" s="5">
        <v>1.9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1.9</v>
      </c>
      <c r="O100" s="5">
        <v>4.5</v>
      </c>
      <c r="P100" s="5">
        <v>6.8</v>
      </c>
      <c r="Q100" s="5">
        <f>E100+F100+G100+H100+I100+J100+K100+L100+M100+N100+O100+P100</f>
        <v>33.299999999999997</v>
      </c>
      <c r="R100" s="6">
        <f>Q100/1000</f>
        <v>3.3299999999999996E-2</v>
      </c>
      <c r="S100" s="8"/>
      <c r="T100" s="7"/>
    </row>
    <row r="101" spans="1:20" ht="39.6" x14ac:dyDescent="0.25">
      <c r="A101" s="4"/>
      <c r="B101" s="4" t="s">
        <v>170</v>
      </c>
      <c r="C101" s="4" t="s">
        <v>169</v>
      </c>
      <c r="D101" s="21">
        <v>6</v>
      </c>
      <c r="E101" s="5">
        <v>2.5</v>
      </c>
      <c r="F101" s="5">
        <v>2.5</v>
      </c>
      <c r="G101" s="5">
        <v>2</v>
      </c>
      <c r="H101" s="5">
        <v>1.5</v>
      </c>
      <c r="I101" s="5">
        <v>0</v>
      </c>
      <c r="J101" s="5">
        <v>0</v>
      </c>
      <c r="K101" s="5">
        <v>0</v>
      </c>
      <c r="L101" s="5">
        <v>0</v>
      </c>
      <c r="M101" s="5">
        <v>1.5</v>
      </c>
      <c r="N101" s="5">
        <v>2</v>
      </c>
      <c r="O101" s="5">
        <v>2.5</v>
      </c>
      <c r="P101" s="5">
        <v>3</v>
      </c>
      <c r="Q101" s="5">
        <f>E101+F101+G101+H101+I101+J101+K101+L101+M101+N101+O101+P101</f>
        <v>17.5</v>
      </c>
      <c r="R101" s="6">
        <f>Q101/1000</f>
        <v>1.7500000000000002E-2</v>
      </c>
      <c r="S101" s="8"/>
      <c r="T101" s="7"/>
    </row>
    <row r="102" spans="1:20" ht="26.4" x14ac:dyDescent="0.25">
      <c r="A102" s="4"/>
      <c r="B102" s="4" t="s">
        <v>172</v>
      </c>
      <c r="C102" s="4" t="s">
        <v>171</v>
      </c>
      <c r="D102" s="21">
        <v>6</v>
      </c>
      <c r="E102" s="5">
        <v>1.9</v>
      </c>
      <c r="F102" s="5">
        <v>1.9</v>
      </c>
      <c r="G102" s="5">
        <v>1.8</v>
      </c>
      <c r="H102" s="5">
        <v>1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0.9</v>
      </c>
      <c r="O102" s="5">
        <v>0.9</v>
      </c>
      <c r="P102" s="5">
        <v>1.8</v>
      </c>
      <c r="Q102" s="5">
        <f>E102+F102+G102+H102+I102+J102+K102+L102+M102+N102+O102+P102</f>
        <v>10.200000000000001</v>
      </c>
      <c r="R102" s="6">
        <f>Q102/1000</f>
        <v>1.0200000000000001E-2</v>
      </c>
      <c r="S102" s="8"/>
      <c r="T102" s="7"/>
    </row>
    <row r="103" spans="1:20" ht="26.4" x14ac:dyDescent="0.25">
      <c r="A103" s="4"/>
      <c r="B103" s="4" t="s">
        <v>174</v>
      </c>
      <c r="C103" s="4" t="s">
        <v>173</v>
      </c>
      <c r="D103" s="21">
        <v>6</v>
      </c>
      <c r="E103" s="5">
        <v>11.003</v>
      </c>
      <c r="F103" s="5">
        <v>9.1809999999999992</v>
      </c>
      <c r="G103" s="5">
        <v>8.7680000000000007</v>
      </c>
      <c r="H103" s="5">
        <v>0.88800000000000001</v>
      </c>
      <c r="I103" s="5">
        <v>0.41199999999999998</v>
      </c>
      <c r="J103" s="5">
        <v>0.12</v>
      </c>
      <c r="K103" s="5">
        <v>0.14000000000000001</v>
      </c>
      <c r="L103" s="5">
        <v>0.17899999999999999</v>
      </c>
      <c r="M103" s="5">
        <v>1.3120000000000001</v>
      </c>
      <c r="N103" s="5">
        <v>3.577</v>
      </c>
      <c r="O103" s="5">
        <v>8.0139999999999993</v>
      </c>
      <c r="P103" s="5">
        <v>10.327</v>
      </c>
      <c r="Q103" s="5">
        <f>E103+F103+G103+H103+I103+J103+K103+L103+M103+N103+O103+P103</f>
        <v>53.920999999999992</v>
      </c>
      <c r="R103" s="6">
        <f>Q103/1000</f>
        <v>5.392099999999999E-2</v>
      </c>
      <c r="S103" s="8"/>
      <c r="T103" s="7"/>
    </row>
    <row r="104" spans="1:20" ht="39.6" x14ac:dyDescent="0.25">
      <c r="A104" s="4"/>
      <c r="B104" s="4" t="s">
        <v>176</v>
      </c>
      <c r="C104" s="4" t="s">
        <v>175</v>
      </c>
      <c r="D104" s="21">
        <v>6</v>
      </c>
      <c r="E104" s="5">
        <v>1.5</v>
      </c>
      <c r="F104" s="5">
        <v>1.5</v>
      </c>
      <c r="G104" s="5">
        <v>1.5</v>
      </c>
      <c r="H104" s="5">
        <v>0.5</v>
      </c>
      <c r="I104" s="5">
        <v>0.5</v>
      </c>
      <c r="J104" s="5">
        <v>0.5</v>
      </c>
      <c r="K104" s="5">
        <v>0.5</v>
      </c>
      <c r="L104" s="5">
        <v>0.5</v>
      </c>
      <c r="M104" s="5">
        <v>1</v>
      </c>
      <c r="N104" s="5">
        <v>1.5</v>
      </c>
      <c r="O104" s="5">
        <v>1.5</v>
      </c>
      <c r="P104" s="5">
        <v>1.5</v>
      </c>
      <c r="Q104" s="5">
        <f>E104+F104+G104+H104+I104+J104+K104+L104+M104+N104+O104+P104</f>
        <v>12.5</v>
      </c>
      <c r="R104" s="6">
        <f>Q104/1000</f>
        <v>1.2500000000000001E-2</v>
      </c>
      <c r="S104" s="8"/>
      <c r="T104" s="7"/>
    </row>
    <row r="105" spans="1:20" ht="52.8" x14ac:dyDescent="0.25">
      <c r="A105" s="4"/>
      <c r="B105" s="4" t="s">
        <v>177</v>
      </c>
      <c r="C105" s="4" t="s">
        <v>25</v>
      </c>
      <c r="D105" s="21">
        <v>6</v>
      </c>
      <c r="E105" s="5">
        <v>4.4000000000000004</v>
      </c>
      <c r="F105" s="5">
        <v>5</v>
      </c>
      <c r="G105" s="5">
        <v>5</v>
      </c>
      <c r="H105" s="5">
        <v>5</v>
      </c>
      <c r="I105" s="5">
        <v>5</v>
      </c>
      <c r="J105" s="5">
        <v>5</v>
      </c>
      <c r="K105" s="5">
        <v>5</v>
      </c>
      <c r="L105" s="5">
        <v>10</v>
      </c>
      <c r="M105" s="5">
        <v>15</v>
      </c>
      <c r="N105" s="5">
        <v>15</v>
      </c>
      <c r="O105" s="5">
        <v>10</v>
      </c>
      <c r="P105" s="5">
        <v>5</v>
      </c>
      <c r="Q105" s="5">
        <f>E105+F105+G105+H105+I105+J105+K105+L105+M105+N105+O105+P105</f>
        <v>89.4</v>
      </c>
      <c r="R105" s="6">
        <f>Q105/1000</f>
        <v>8.9400000000000007E-2</v>
      </c>
      <c r="S105" s="8"/>
      <c r="T105" s="7"/>
    </row>
    <row r="106" spans="1:20" ht="26.4" x14ac:dyDescent="0.25">
      <c r="A106" s="4"/>
      <c r="B106" s="4" t="s">
        <v>179</v>
      </c>
      <c r="C106" s="4" t="s">
        <v>178</v>
      </c>
      <c r="D106" s="21">
        <v>6</v>
      </c>
      <c r="E106" s="5">
        <v>2</v>
      </c>
      <c r="F106" s="5">
        <v>1.5</v>
      </c>
      <c r="G106" s="5">
        <v>1.5</v>
      </c>
      <c r="H106" s="5">
        <v>0.6</v>
      </c>
      <c r="I106" s="5">
        <v>0.15</v>
      </c>
      <c r="J106" s="5">
        <v>0.15</v>
      </c>
      <c r="K106" s="5">
        <v>0.15</v>
      </c>
      <c r="L106" s="5">
        <v>0.15</v>
      </c>
      <c r="M106" s="5">
        <v>0.2</v>
      </c>
      <c r="N106" s="5">
        <v>0.6</v>
      </c>
      <c r="O106" s="5">
        <v>1.8</v>
      </c>
      <c r="P106" s="5">
        <v>2</v>
      </c>
      <c r="Q106" s="5">
        <f>E106+F106+G106+H106+I106+J106+K106+L106+M106+N106+O106+P106</f>
        <v>10.8</v>
      </c>
      <c r="R106" s="6">
        <f>Q106/1000</f>
        <v>1.0800000000000001E-2</v>
      </c>
      <c r="S106" s="8"/>
      <c r="T106" s="7"/>
    </row>
    <row r="107" spans="1:20" ht="39.6" x14ac:dyDescent="0.25">
      <c r="A107" s="4"/>
      <c r="B107" s="4" t="s">
        <v>181</v>
      </c>
      <c r="C107" s="4" t="s">
        <v>180</v>
      </c>
      <c r="D107" s="21">
        <v>6</v>
      </c>
      <c r="E107" s="5">
        <v>2.7</v>
      </c>
      <c r="F107" s="5">
        <v>2.6</v>
      </c>
      <c r="G107" s="5">
        <v>1.3</v>
      </c>
      <c r="H107" s="5">
        <v>0.7</v>
      </c>
      <c r="I107" s="5">
        <v>0.3</v>
      </c>
      <c r="J107" s="5">
        <v>0.3</v>
      </c>
      <c r="K107" s="5">
        <v>0.3</v>
      </c>
      <c r="L107" s="5">
        <v>0.1</v>
      </c>
      <c r="M107" s="5">
        <v>0.1</v>
      </c>
      <c r="N107" s="5">
        <v>0.6</v>
      </c>
      <c r="O107" s="5">
        <v>1.9</v>
      </c>
      <c r="P107" s="5">
        <v>2.6</v>
      </c>
      <c r="Q107" s="5">
        <f>E107+F107+G107+H107+I107+J107+K107+L107+M107+N107+O107+P107</f>
        <v>13.5</v>
      </c>
      <c r="R107" s="6">
        <f>Q107/1000</f>
        <v>1.35E-2</v>
      </c>
      <c r="S107" s="8"/>
      <c r="T107" s="7"/>
    </row>
    <row r="108" spans="1:20" ht="39.6" x14ac:dyDescent="0.25">
      <c r="A108" s="4"/>
      <c r="B108" s="4" t="s">
        <v>183</v>
      </c>
      <c r="C108" s="4" t="s">
        <v>182</v>
      </c>
      <c r="D108" s="21">
        <v>6</v>
      </c>
      <c r="E108" s="5">
        <v>2.76</v>
      </c>
      <c r="F108" s="5">
        <v>2.39</v>
      </c>
      <c r="G108" s="5">
        <v>2.2450000000000001</v>
      </c>
      <c r="H108" s="5">
        <v>0.79500000000000004</v>
      </c>
      <c r="I108" s="5">
        <v>0.49</v>
      </c>
      <c r="J108" s="5">
        <v>0.47499999999999998</v>
      </c>
      <c r="K108" s="5">
        <v>0.49</v>
      </c>
      <c r="L108" s="5">
        <v>0.49</v>
      </c>
      <c r="M108" s="5">
        <v>0.47499999999999998</v>
      </c>
      <c r="N108" s="5">
        <v>0.97499999999999998</v>
      </c>
      <c r="O108" s="5">
        <v>1.98</v>
      </c>
      <c r="P108" s="5">
        <v>2.4900000000000002</v>
      </c>
      <c r="Q108" s="5">
        <f>E108+F108+G108+H108+I108+J108+K108+L108+M108+N108+O108+P108</f>
        <v>16.055</v>
      </c>
      <c r="R108" s="6">
        <f>Q108/1000</f>
        <v>1.6055E-2</v>
      </c>
      <c r="S108" s="8"/>
      <c r="T108" s="7"/>
    </row>
    <row r="109" spans="1:20" ht="39.6" x14ac:dyDescent="0.25">
      <c r="A109" s="4"/>
      <c r="B109" s="4" t="s">
        <v>185</v>
      </c>
      <c r="C109" s="4" t="s">
        <v>184</v>
      </c>
      <c r="D109" s="21">
        <v>6</v>
      </c>
      <c r="E109" s="5">
        <v>6</v>
      </c>
      <c r="F109" s="5">
        <v>3.7360000000000002</v>
      </c>
      <c r="G109" s="5">
        <v>4.5209999999999999</v>
      </c>
      <c r="H109" s="5">
        <v>2.0880000000000001</v>
      </c>
      <c r="I109" s="5">
        <v>0.78400000000000003</v>
      </c>
      <c r="J109" s="5">
        <v>7.2999999999999995E-2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8.0869999999999997</v>
      </c>
      <c r="Q109" s="5">
        <f>E109+F109+G109+H109+I109+J109+K109+L109+M109+N109+O109+P109</f>
        <v>25.289000000000001</v>
      </c>
      <c r="R109" s="6">
        <f>Q109/1000</f>
        <v>2.5289000000000002E-2</v>
      </c>
      <c r="S109" s="8"/>
      <c r="T109" s="7"/>
    </row>
    <row r="110" spans="1:20" ht="26.4" x14ac:dyDescent="0.25">
      <c r="A110" s="4"/>
      <c r="B110" s="4" t="s">
        <v>48</v>
      </c>
      <c r="C110" s="4" t="s">
        <v>186</v>
      </c>
      <c r="D110" s="21">
        <v>6</v>
      </c>
      <c r="E110" s="5">
        <v>1.9159999999999999</v>
      </c>
      <c r="F110" s="5">
        <v>1.9159999999999999</v>
      </c>
      <c r="G110" s="5">
        <v>1.9159999999999999</v>
      </c>
      <c r="H110" s="5">
        <v>0.1</v>
      </c>
      <c r="I110" s="5">
        <v>0.1</v>
      </c>
      <c r="J110" s="5">
        <v>0.1</v>
      </c>
      <c r="K110" s="5">
        <v>0.1</v>
      </c>
      <c r="L110" s="5">
        <v>0.1</v>
      </c>
      <c r="M110" s="5">
        <v>0.32600000000000001</v>
      </c>
      <c r="N110" s="5">
        <v>1.9159999999999999</v>
      </c>
      <c r="O110" s="5">
        <v>1.9159999999999999</v>
      </c>
      <c r="P110" s="5">
        <v>1.92</v>
      </c>
      <c r="Q110" s="5">
        <f>E110+F110+G110+H110+I110+J110+K110+L110+M110+N110+O110+P110</f>
        <v>12.325999999999997</v>
      </c>
      <c r="R110" s="6">
        <f>Q110/1000</f>
        <v>1.2325999999999997E-2</v>
      </c>
      <c r="S110" s="8"/>
      <c r="T110" s="7"/>
    </row>
    <row r="111" spans="1:20" ht="39.6" x14ac:dyDescent="0.25">
      <c r="A111" s="4"/>
      <c r="B111" s="4" t="s">
        <v>188</v>
      </c>
      <c r="C111" s="4" t="s">
        <v>187</v>
      </c>
      <c r="D111" s="21">
        <v>6</v>
      </c>
      <c r="E111" s="5">
        <v>3.0009999999999999</v>
      </c>
      <c r="F111" s="5">
        <v>2.9990000000000001</v>
      </c>
      <c r="G111" s="5">
        <v>3.0009999999999999</v>
      </c>
      <c r="H111" s="5">
        <v>3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2</v>
      </c>
      <c r="O111" s="5">
        <v>2.4990000000000001</v>
      </c>
      <c r="P111" s="5">
        <v>2.4990000000000001</v>
      </c>
      <c r="Q111" s="5">
        <f>E111+F111+G111+H111+I111+J111+K111+L111+M111+N111+O111+P111</f>
        <v>18.998999999999999</v>
      </c>
      <c r="R111" s="6">
        <f>Q111/1000</f>
        <v>1.8998999999999999E-2</v>
      </c>
      <c r="S111" s="8"/>
      <c r="T111" s="7"/>
    </row>
    <row r="112" spans="1:20" ht="39.6" x14ac:dyDescent="0.25">
      <c r="A112" s="4"/>
      <c r="B112" s="4" t="s">
        <v>30</v>
      </c>
      <c r="C112" s="4" t="s">
        <v>189</v>
      </c>
      <c r="D112" s="21">
        <v>6</v>
      </c>
      <c r="E112" s="5">
        <v>1.851</v>
      </c>
      <c r="F112" s="5">
        <v>1.851</v>
      </c>
      <c r="G112" s="5">
        <v>1.851</v>
      </c>
      <c r="H112" s="5">
        <v>1.851</v>
      </c>
      <c r="I112" s="5">
        <v>0.6</v>
      </c>
      <c r="J112" s="5">
        <v>0.6</v>
      </c>
      <c r="K112" s="5">
        <v>0.6</v>
      </c>
      <c r="L112" s="5">
        <v>0.6</v>
      </c>
      <c r="M112" s="5">
        <v>1</v>
      </c>
      <c r="N112" s="5">
        <v>1.851</v>
      </c>
      <c r="O112" s="5">
        <v>1.851</v>
      </c>
      <c r="P112" s="5">
        <v>1.851</v>
      </c>
      <c r="Q112" s="5">
        <f>E112+F112+G112+H112+I112+J112+K112+L112+M112+N112+O112+P112</f>
        <v>16.356999999999996</v>
      </c>
      <c r="R112" s="6">
        <f>Q112/1000</f>
        <v>1.6356999999999997E-2</v>
      </c>
      <c r="S112" s="8"/>
      <c r="T112" s="7"/>
    </row>
    <row r="113" spans="1:20" ht="39.6" x14ac:dyDescent="0.25">
      <c r="A113" s="4"/>
      <c r="B113" s="4" t="s">
        <v>191</v>
      </c>
      <c r="C113" s="4" t="s">
        <v>190</v>
      </c>
      <c r="D113" s="21">
        <v>6</v>
      </c>
      <c r="E113" s="5">
        <v>12.557</v>
      </c>
      <c r="F113" s="5">
        <v>11.417</v>
      </c>
      <c r="G113" s="5">
        <v>9.375</v>
      </c>
      <c r="H113" s="5">
        <v>0.28299999999999997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3.9630000000000001</v>
      </c>
      <c r="O113" s="5">
        <v>10.654</v>
      </c>
      <c r="P113" s="5">
        <v>11.16</v>
      </c>
      <c r="Q113" s="5">
        <f>E113+F113+G113+H113+I113+J113+K113+L113+M113+N113+O113+P113</f>
        <v>59.409000000000006</v>
      </c>
      <c r="R113" s="6">
        <f>Q113/1000</f>
        <v>5.9409000000000003E-2</v>
      </c>
      <c r="S113" s="8"/>
      <c r="T113" s="7"/>
    </row>
    <row r="114" spans="1:20" ht="39.6" x14ac:dyDescent="0.25">
      <c r="A114" s="4"/>
      <c r="B114" s="4" t="s">
        <v>193</v>
      </c>
      <c r="C114" s="4" t="s">
        <v>192</v>
      </c>
      <c r="D114" s="21">
        <v>6</v>
      </c>
      <c r="E114" s="5">
        <v>4</v>
      </c>
      <c r="F114" s="5">
        <v>4</v>
      </c>
      <c r="G114" s="5">
        <v>3</v>
      </c>
      <c r="H114" s="5">
        <v>1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1</v>
      </c>
      <c r="O114" s="5">
        <v>2</v>
      </c>
      <c r="P114" s="5">
        <v>3</v>
      </c>
      <c r="Q114" s="5">
        <f>E114+F114+G114+H114+I114+J114+K114+L114+M114+N114+O114+P114</f>
        <v>18</v>
      </c>
      <c r="R114" s="6">
        <f>Q114/1000</f>
        <v>1.7999999999999999E-2</v>
      </c>
      <c r="S114" s="8"/>
      <c r="T114" s="7"/>
    </row>
    <row r="115" spans="1:20" ht="39.6" x14ac:dyDescent="0.25">
      <c r="A115" s="4"/>
      <c r="B115" s="4" t="s">
        <v>195</v>
      </c>
      <c r="C115" s="4" t="s">
        <v>194</v>
      </c>
      <c r="D115" s="21">
        <v>6</v>
      </c>
      <c r="E115" s="5">
        <v>5.4290000000000003</v>
      </c>
      <c r="F115" s="5">
        <v>4.6120000000000001</v>
      </c>
      <c r="G115" s="5">
        <v>4.0039999999999996</v>
      </c>
      <c r="H115" s="5">
        <v>0.92300000000000004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1.046</v>
      </c>
      <c r="O115" s="5">
        <v>3.3290000000000002</v>
      </c>
      <c r="P115" s="5">
        <v>4.6760000000000002</v>
      </c>
      <c r="Q115" s="5">
        <f>E115+F115+G115+H115+I115+J115+K115+L115+M115+N115+O115+P115</f>
        <v>24.018999999999998</v>
      </c>
      <c r="R115" s="6">
        <f>Q115/1000</f>
        <v>2.4018999999999999E-2</v>
      </c>
      <c r="S115" s="8"/>
      <c r="T115" s="7"/>
    </row>
    <row r="116" spans="1:20" ht="39.6" x14ac:dyDescent="0.25">
      <c r="A116" s="4"/>
      <c r="B116" s="4" t="s">
        <v>197</v>
      </c>
      <c r="C116" s="4" t="s">
        <v>196</v>
      </c>
      <c r="D116" s="21">
        <v>6</v>
      </c>
      <c r="E116" s="5">
        <v>3.14</v>
      </c>
      <c r="F116" s="5">
        <v>2.72</v>
      </c>
      <c r="G116" s="5">
        <v>2.48</v>
      </c>
      <c r="H116" s="5">
        <v>1.53</v>
      </c>
      <c r="I116" s="5">
        <v>0.16</v>
      </c>
      <c r="J116" s="5">
        <v>0.15</v>
      </c>
      <c r="K116" s="5">
        <v>0.16</v>
      </c>
      <c r="L116" s="5">
        <v>0.16</v>
      </c>
      <c r="M116" s="5">
        <v>0.15</v>
      </c>
      <c r="N116" s="5">
        <v>1.54</v>
      </c>
      <c r="O116" s="5">
        <v>2.17</v>
      </c>
      <c r="P116" s="5">
        <v>2.84</v>
      </c>
      <c r="Q116" s="5">
        <f>E116+F116+G116+H116+I116+J116+K116+L116+M116+N116+O116+P116</f>
        <v>17.200000000000003</v>
      </c>
      <c r="R116" s="6">
        <f>Q116/1000</f>
        <v>1.7200000000000003E-2</v>
      </c>
      <c r="S116" s="8"/>
      <c r="T116" s="7"/>
    </row>
    <row r="117" spans="1:20" ht="26.4" x14ac:dyDescent="0.25">
      <c r="A117" s="4"/>
      <c r="B117" s="4" t="s">
        <v>198</v>
      </c>
      <c r="C117" s="4" t="s">
        <v>29</v>
      </c>
      <c r="D117" s="21">
        <v>6</v>
      </c>
      <c r="E117" s="5">
        <v>5.6</v>
      </c>
      <c r="F117" s="5">
        <v>5</v>
      </c>
      <c r="G117" s="5">
        <v>4.5</v>
      </c>
      <c r="H117" s="5">
        <v>1.5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2.5</v>
      </c>
      <c r="O117" s="5">
        <v>3.9</v>
      </c>
      <c r="P117" s="5">
        <v>5.0999999999999996</v>
      </c>
      <c r="Q117" s="5">
        <f>E117+F117+G117+H117+I117+J117+K117+L117+M117+N117+O117+P117</f>
        <v>28.1</v>
      </c>
      <c r="R117" s="6">
        <f>Q117/1000</f>
        <v>2.81E-2</v>
      </c>
      <c r="S117" s="8"/>
      <c r="T117" s="7"/>
    </row>
    <row r="118" spans="1:20" ht="26.4" x14ac:dyDescent="0.25">
      <c r="A118" s="4"/>
      <c r="B118" s="4" t="s">
        <v>200</v>
      </c>
      <c r="C118" s="4" t="s">
        <v>199</v>
      </c>
      <c r="D118" s="21">
        <v>6</v>
      </c>
      <c r="E118" s="5">
        <v>2.2000000000000002</v>
      </c>
      <c r="F118" s="5">
        <v>1.8</v>
      </c>
      <c r="G118" s="5">
        <v>1.5</v>
      </c>
      <c r="H118" s="5">
        <v>0.8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1</v>
      </c>
      <c r="O118" s="5">
        <v>1.8</v>
      </c>
      <c r="P118" s="5">
        <v>2</v>
      </c>
      <c r="Q118" s="5">
        <f>E118+F118+G118+H118+I118+J118+K118+L118+M118+N118+O118+P118</f>
        <v>11.1</v>
      </c>
      <c r="R118" s="6">
        <f>Q118/1000</f>
        <v>1.11E-2</v>
      </c>
      <c r="S118" s="8"/>
      <c r="T118" s="7"/>
    </row>
    <row r="119" spans="1:20" ht="26.4" x14ac:dyDescent="0.25">
      <c r="A119" s="4"/>
      <c r="B119" s="4" t="s">
        <v>202</v>
      </c>
      <c r="C119" s="4" t="s">
        <v>201</v>
      </c>
      <c r="D119" s="21">
        <v>6</v>
      </c>
      <c r="E119" s="5">
        <v>5.319</v>
      </c>
      <c r="F119" s="5">
        <v>4.569</v>
      </c>
      <c r="G119" s="5">
        <v>4.17</v>
      </c>
      <c r="H119" s="5">
        <v>1.2290000000000001</v>
      </c>
      <c r="I119" s="5">
        <v>0.06</v>
      </c>
      <c r="J119" s="5">
        <v>5.8000000000000003E-2</v>
      </c>
      <c r="K119" s="5">
        <v>0.06</v>
      </c>
      <c r="L119" s="5">
        <v>0.06</v>
      </c>
      <c r="M119" s="5">
        <v>5.8000000000000003E-2</v>
      </c>
      <c r="N119" s="5">
        <v>1.387</v>
      </c>
      <c r="O119" s="5">
        <v>3.5950000000000002</v>
      </c>
      <c r="P119" s="5">
        <v>4.7119999999999997</v>
      </c>
      <c r="Q119" s="5">
        <f>E119+F119+G119+H119+I119+J119+K119+L119+M119+N119+O119+P119</f>
        <v>25.276999999999997</v>
      </c>
      <c r="R119" s="6">
        <f>Q119/1000</f>
        <v>2.5276999999999997E-2</v>
      </c>
      <c r="S119" s="8"/>
      <c r="T119" s="7"/>
    </row>
    <row r="120" spans="1:20" ht="39.6" x14ac:dyDescent="0.25">
      <c r="A120" s="4"/>
      <c r="B120" s="4" t="s">
        <v>204</v>
      </c>
      <c r="C120" s="4" t="s">
        <v>203</v>
      </c>
      <c r="D120" s="21">
        <v>6</v>
      </c>
      <c r="E120" s="5">
        <v>7</v>
      </c>
      <c r="F120" s="5">
        <v>8</v>
      </c>
      <c r="G120" s="5">
        <v>12</v>
      </c>
      <c r="H120" s="5">
        <v>10</v>
      </c>
      <c r="I120" s="5">
        <v>2</v>
      </c>
      <c r="J120" s="5">
        <v>0.6</v>
      </c>
      <c r="K120" s="5">
        <v>0.6</v>
      </c>
      <c r="L120" s="5">
        <v>0.6</v>
      </c>
      <c r="M120" s="5">
        <v>0.6</v>
      </c>
      <c r="N120" s="5">
        <v>2.6</v>
      </c>
      <c r="O120" s="5">
        <v>12</v>
      </c>
      <c r="P120" s="5">
        <v>15</v>
      </c>
      <c r="Q120" s="5">
        <f>E120+F120+G120+H120+I120+J120+K120+L120+M120+N120+O120+P120</f>
        <v>71</v>
      </c>
      <c r="R120" s="6">
        <f>Q120/1000</f>
        <v>7.0999999999999994E-2</v>
      </c>
      <c r="S120" s="8"/>
      <c r="T120" s="7"/>
    </row>
    <row r="121" spans="1:20" ht="39.6" x14ac:dyDescent="0.25">
      <c r="A121" s="4"/>
      <c r="B121" s="4" t="s">
        <v>206</v>
      </c>
      <c r="C121" s="4" t="s">
        <v>205</v>
      </c>
      <c r="D121" s="21">
        <v>6</v>
      </c>
      <c r="E121" s="5">
        <v>10</v>
      </c>
      <c r="F121" s="5">
        <v>10</v>
      </c>
      <c r="G121" s="5">
        <v>6</v>
      </c>
      <c r="H121" s="5">
        <v>5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1.71</v>
      </c>
      <c r="O121" s="5">
        <v>7</v>
      </c>
      <c r="P121" s="5">
        <v>10</v>
      </c>
      <c r="Q121" s="5">
        <f>E121+F121+G121+H121+I121+J121+K121+L121+M121+N121+O121+P121</f>
        <v>49.71</v>
      </c>
      <c r="R121" s="6">
        <f>Q121/1000</f>
        <v>4.9710000000000004E-2</v>
      </c>
      <c r="S121" s="8"/>
      <c r="T121" s="7"/>
    </row>
    <row r="122" spans="1:20" ht="39.6" x14ac:dyDescent="0.25">
      <c r="A122" s="4"/>
      <c r="B122" s="4" t="s">
        <v>208</v>
      </c>
      <c r="C122" s="4" t="s">
        <v>207</v>
      </c>
      <c r="D122" s="21">
        <v>6</v>
      </c>
      <c r="E122" s="5">
        <v>9</v>
      </c>
      <c r="F122" s="5">
        <v>9</v>
      </c>
      <c r="G122" s="5">
        <v>8.1</v>
      </c>
      <c r="H122" s="5">
        <v>4.0999999999999996</v>
      </c>
      <c r="I122" s="5">
        <v>1.5</v>
      </c>
      <c r="J122" s="5">
        <v>0.7</v>
      </c>
      <c r="K122" s="5">
        <v>0.7</v>
      </c>
      <c r="L122" s="5">
        <v>0.7</v>
      </c>
      <c r="M122" s="5">
        <v>4.0999999999999996</v>
      </c>
      <c r="N122" s="5">
        <v>8.1</v>
      </c>
      <c r="O122" s="5">
        <v>9</v>
      </c>
      <c r="P122" s="5">
        <v>9</v>
      </c>
      <c r="Q122" s="5">
        <f>E122+F122+G122+H122+I122+J122+K122+L122+M122+N122+O122+P122</f>
        <v>64.000000000000014</v>
      </c>
      <c r="R122" s="6">
        <f>Q122/1000</f>
        <v>6.4000000000000015E-2</v>
      </c>
      <c r="S122" s="8"/>
      <c r="T122" s="7"/>
    </row>
    <row r="123" spans="1:20" ht="39.6" x14ac:dyDescent="0.25">
      <c r="A123" s="4"/>
      <c r="B123" s="4" t="s">
        <v>28</v>
      </c>
      <c r="C123" s="4" t="s">
        <v>209</v>
      </c>
      <c r="D123" s="21">
        <v>6</v>
      </c>
      <c r="E123" s="5">
        <v>10.210000000000001</v>
      </c>
      <c r="F123" s="5">
        <v>8.92</v>
      </c>
      <c r="G123" s="5">
        <v>8.25</v>
      </c>
      <c r="H123" s="5">
        <v>5.17</v>
      </c>
      <c r="I123" s="5">
        <v>0.79</v>
      </c>
      <c r="J123" s="5">
        <v>0.77</v>
      </c>
      <c r="K123" s="5">
        <v>0.79</v>
      </c>
      <c r="L123" s="5">
        <v>0.79</v>
      </c>
      <c r="M123" s="5">
        <v>0.77</v>
      </c>
      <c r="N123" s="5">
        <v>5.38</v>
      </c>
      <c r="O123" s="5">
        <v>7.21</v>
      </c>
      <c r="P123" s="5">
        <v>9.25</v>
      </c>
      <c r="Q123" s="5">
        <f>E123+F123+G123+H123+I123+J123+K123+L123+M123+N123+O123+P123</f>
        <v>58.300000000000011</v>
      </c>
      <c r="R123" s="6">
        <f>Q123/1000</f>
        <v>5.8300000000000012E-2</v>
      </c>
      <c r="S123" s="8"/>
      <c r="T123" s="7"/>
    </row>
    <row r="124" spans="1:20" ht="39.6" x14ac:dyDescent="0.25">
      <c r="A124" s="4"/>
      <c r="B124" s="4" t="s">
        <v>211</v>
      </c>
      <c r="C124" s="4" t="s">
        <v>210</v>
      </c>
      <c r="D124" s="21">
        <v>6</v>
      </c>
      <c r="E124" s="5">
        <v>3.95</v>
      </c>
      <c r="F124" s="5">
        <v>3.45</v>
      </c>
      <c r="G124" s="5">
        <v>3.18</v>
      </c>
      <c r="H124" s="5">
        <v>1.99</v>
      </c>
      <c r="I124" s="5">
        <v>0.28999999999999998</v>
      </c>
      <c r="J124" s="5">
        <v>0.28000000000000003</v>
      </c>
      <c r="K124" s="5">
        <v>0.28999999999999998</v>
      </c>
      <c r="L124" s="5">
        <v>0.28999999999999998</v>
      </c>
      <c r="M124" s="5">
        <v>0.28000000000000003</v>
      </c>
      <c r="N124" s="5">
        <v>2.0699999999999998</v>
      </c>
      <c r="O124" s="5">
        <v>2.78</v>
      </c>
      <c r="P124" s="5">
        <v>3.57</v>
      </c>
      <c r="Q124" s="5">
        <f>E124+F124+G124+H124+I124+J124+K124+L124+M124+N124+O124+P124</f>
        <v>22.419999999999998</v>
      </c>
      <c r="R124" s="6">
        <f>Q124/1000</f>
        <v>2.2419999999999999E-2</v>
      </c>
      <c r="S124" s="8"/>
      <c r="T124" s="7"/>
    </row>
    <row r="125" spans="1:20" ht="26.4" x14ac:dyDescent="0.25">
      <c r="A125" s="4"/>
      <c r="B125" s="4" t="s">
        <v>69</v>
      </c>
      <c r="C125" s="4" t="s">
        <v>212</v>
      </c>
      <c r="D125" s="21">
        <v>6</v>
      </c>
      <c r="E125" s="5">
        <v>1.5</v>
      </c>
      <c r="F125" s="5">
        <v>1.5</v>
      </c>
      <c r="G125" s="5">
        <v>0.6</v>
      </c>
      <c r="H125" s="5">
        <v>0.36699999999999999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0.8</v>
      </c>
      <c r="O125" s="5">
        <v>1.5</v>
      </c>
      <c r="P125" s="5">
        <v>1.5</v>
      </c>
      <c r="Q125" s="5">
        <f>E125+F125+G125+H125+I125+J125+K125+L125+M125+N125+O125+P125</f>
        <v>7.7670000000000003</v>
      </c>
      <c r="R125" s="6">
        <f>Q125/1000</f>
        <v>7.7670000000000005E-3</v>
      </c>
      <c r="S125" s="8"/>
      <c r="T125" s="7"/>
    </row>
    <row r="126" spans="1:20" ht="26.4" x14ac:dyDescent="0.25">
      <c r="A126" s="4"/>
      <c r="B126" s="4" t="s">
        <v>69</v>
      </c>
      <c r="C126" s="4" t="s">
        <v>213</v>
      </c>
      <c r="D126" s="21">
        <v>6</v>
      </c>
      <c r="E126" s="5">
        <v>1.9550000000000001</v>
      </c>
      <c r="F126" s="5">
        <v>1.472</v>
      </c>
      <c r="G126" s="5">
        <v>2.1280000000000001</v>
      </c>
      <c r="H126" s="5">
        <v>0.436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0.11</v>
      </c>
      <c r="O126" s="5">
        <v>0.86199999999999999</v>
      </c>
      <c r="P126" s="5">
        <v>1.571</v>
      </c>
      <c r="Q126" s="5">
        <f>E126+F126+G126+H126+I126+J126+K126+L126+M126+N126+O126+P126</f>
        <v>8.5340000000000007</v>
      </c>
      <c r="R126" s="6">
        <f>Q126/1000</f>
        <v>8.5339999999999999E-3</v>
      </c>
      <c r="S126" s="8"/>
      <c r="T126" s="7"/>
    </row>
    <row r="127" spans="1:20" ht="26.4" x14ac:dyDescent="0.25">
      <c r="A127" s="4"/>
      <c r="B127" s="4" t="s">
        <v>215</v>
      </c>
      <c r="C127" s="4" t="s">
        <v>214</v>
      </c>
      <c r="D127" s="21">
        <v>6</v>
      </c>
      <c r="E127" s="5">
        <v>2.1</v>
      </c>
      <c r="F127" s="5">
        <v>2.1</v>
      </c>
      <c r="G127" s="5">
        <v>2.1</v>
      </c>
      <c r="H127" s="5">
        <v>1.2</v>
      </c>
      <c r="I127" s="5">
        <v>0.5</v>
      </c>
      <c r="J127" s="5">
        <v>0.5</v>
      </c>
      <c r="K127" s="5">
        <v>0.5</v>
      </c>
      <c r="L127" s="5">
        <v>0.5</v>
      </c>
      <c r="M127" s="5">
        <v>0.5</v>
      </c>
      <c r="N127" s="5">
        <v>2.1</v>
      </c>
      <c r="O127" s="5">
        <v>2.1</v>
      </c>
      <c r="P127" s="5">
        <v>2.1</v>
      </c>
      <c r="Q127" s="5">
        <f>E127+F127+G127+H127+I127+J127+K127+L127+M127+N127+O127+P127</f>
        <v>16.3</v>
      </c>
      <c r="R127" s="6">
        <f>Q127/1000</f>
        <v>1.6300000000000002E-2</v>
      </c>
      <c r="S127" s="8"/>
      <c r="T127" s="7"/>
    </row>
    <row r="128" spans="1:20" ht="39.6" x14ac:dyDescent="0.25">
      <c r="A128" s="4"/>
      <c r="B128" s="4" t="s">
        <v>217</v>
      </c>
      <c r="C128" s="4" t="s">
        <v>216</v>
      </c>
      <c r="D128" s="21">
        <v>6</v>
      </c>
      <c r="E128" s="5">
        <v>2.5</v>
      </c>
      <c r="F128" s="5">
        <v>2.5</v>
      </c>
      <c r="G128" s="5">
        <v>0.2</v>
      </c>
      <c r="H128" s="5">
        <v>0.09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1</v>
      </c>
      <c r="O128" s="5">
        <v>1.5</v>
      </c>
      <c r="P128" s="5">
        <v>2.5</v>
      </c>
      <c r="Q128" s="5">
        <f>E128+F128+G128+H128+I128+J128+K128+L128+M128+N128+O128+P128</f>
        <v>10.29</v>
      </c>
      <c r="R128" s="6">
        <f>Q128/1000</f>
        <v>1.0289999999999999E-2</v>
      </c>
      <c r="S128" s="8"/>
      <c r="T128" s="7"/>
    </row>
    <row r="129" spans="1:20" ht="26.4" x14ac:dyDescent="0.25">
      <c r="A129" s="4"/>
      <c r="B129" s="4" t="s">
        <v>219</v>
      </c>
      <c r="C129" s="4" t="s">
        <v>218</v>
      </c>
      <c r="D129" s="21">
        <v>6</v>
      </c>
      <c r="E129" s="5">
        <v>3</v>
      </c>
      <c r="F129" s="5">
        <v>3</v>
      </c>
      <c r="G129" s="5">
        <v>2.5</v>
      </c>
      <c r="H129" s="5">
        <v>1.5</v>
      </c>
      <c r="I129" s="5">
        <v>0.25</v>
      </c>
      <c r="J129" s="5">
        <v>0.1</v>
      </c>
      <c r="K129" s="5">
        <v>0.1</v>
      </c>
      <c r="L129" s="5">
        <v>0.1</v>
      </c>
      <c r="M129" s="5">
        <v>0.25</v>
      </c>
      <c r="N129" s="5">
        <v>1.5</v>
      </c>
      <c r="O129" s="5">
        <v>2.5</v>
      </c>
      <c r="P129" s="5">
        <v>2.5</v>
      </c>
      <c r="Q129" s="5">
        <f>E129+F129+G129+H129+I129+J129+K129+L129+M129+N129+O129+P129</f>
        <v>17.299999999999997</v>
      </c>
      <c r="R129" s="6">
        <f>Q129/1000</f>
        <v>1.7299999999999996E-2</v>
      </c>
      <c r="S129" s="8"/>
      <c r="T129" s="7"/>
    </row>
    <row r="130" spans="1:20" ht="26.4" x14ac:dyDescent="0.25">
      <c r="A130" s="4"/>
      <c r="B130" s="4" t="s">
        <v>221</v>
      </c>
      <c r="C130" s="4" t="s">
        <v>220</v>
      </c>
      <c r="D130" s="21">
        <v>6</v>
      </c>
      <c r="E130" s="5">
        <v>3.4340000000000002</v>
      </c>
      <c r="F130" s="5">
        <v>2.8410000000000002</v>
      </c>
      <c r="G130" s="5">
        <v>2.1509999999999998</v>
      </c>
      <c r="H130" s="5">
        <v>0.99199999999999999</v>
      </c>
      <c r="I130" s="5">
        <v>0.23599999999999999</v>
      </c>
      <c r="J130" s="5">
        <v>0.20599999999999999</v>
      </c>
      <c r="K130" s="5">
        <v>0.23599999999999999</v>
      </c>
      <c r="L130" s="5">
        <v>0.23599999999999999</v>
      </c>
      <c r="M130" s="5">
        <v>0.20599999999999999</v>
      </c>
      <c r="N130" s="5">
        <v>2.0739999999999998</v>
      </c>
      <c r="O130" s="5">
        <v>2.673</v>
      </c>
      <c r="P130" s="5">
        <v>2.984</v>
      </c>
      <c r="Q130" s="5">
        <f>E130+F130+G130+H130+I130+J130+K130+L130+M130+N130+O130+P130</f>
        <v>18.268999999999998</v>
      </c>
      <c r="R130" s="6">
        <f>Q130/1000</f>
        <v>1.8268999999999997E-2</v>
      </c>
      <c r="S130" s="8"/>
      <c r="T130" s="7"/>
    </row>
    <row r="131" spans="1:20" ht="52.8" x14ac:dyDescent="0.25">
      <c r="A131" s="4"/>
      <c r="B131" s="4" t="s">
        <v>223</v>
      </c>
      <c r="C131" s="4" t="s">
        <v>222</v>
      </c>
      <c r="D131" s="21">
        <v>6</v>
      </c>
      <c r="E131" s="5">
        <v>3.6240000000000001</v>
      </c>
      <c r="F131" s="5">
        <v>3.6240000000000001</v>
      </c>
      <c r="G131" s="5">
        <v>3.6240000000000001</v>
      </c>
      <c r="H131" s="5">
        <v>0.90600000000000003</v>
      </c>
      <c r="I131" s="5">
        <v>0.90600000000000003</v>
      </c>
      <c r="J131" s="5">
        <v>0.90600000000000003</v>
      </c>
      <c r="K131" s="5">
        <v>0.90600000000000003</v>
      </c>
      <c r="L131" s="5">
        <v>0.90600000000000003</v>
      </c>
      <c r="M131" s="5">
        <v>0.90600000000000003</v>
      </c>
      <c r="N131" s="5">
        <v>3.6240000000000001</v>
      </c>
      <c r="O131" s="5">
        <v>3.6240000000000001</v>
      </c>
      <c r="P131" s="5">
        <v>3.6240000000000001</v>
      </c>
      <c r="Q131" s="5">
        <f>E131+F131+G131+H131+I131+J131+K131+L131+M131+N131+O131+P131</f>
        <v>27.18</v>
      </c>
      <c r="R131" s="6">
        <f>Q131/1000</f>
        <v>2.7179999999999999E-2</v>
      </c>
      <c r="S131" s="8"/>
      <c r="T131" s="7"/>
    </row>
    <row r="132" spans="1:20" ht="26.4" x14ac:dyDescent="0.25">
      <c r="A132" s="4"/>
      <c r="B132" s="4" t="s">
        <v>225</v>
      </c>
      <c r="C132" s="4" t="s">
        <v>224</v>
      </c>
      <c r="D132" s="21">
        <v>6</v>
      </c>
      <c r="E132" s="5">
        <v>3</v>
      </c>
      <c r="F132" s="5">
        <v>2.3969999999999998</v>
      </c>
      <c r="G132" s="5">
        <v>2</v>
      </c>
      <c r="H132" s="5">
        <v>0.7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0.7</v>
      </c>
      <c r="O132" s="5">
        <v>2.6</v>
      </c>
      <c r="P132" s="5">
        <v>3</v>
      </c>
      <c r="Q132" s="5">
        <f>E132+F132+G132+H132+I132+J132+K132+L132+M132+N132+O132+P132</f>
        <v>14.396999999999998</v>
      </c>
      <c r="R132" s="6">
        <f>Q132/1000</f>
        <v>1.4396999999999998E-2</v>
      </c>
      <c r="S132" s="8"/>
      <c r="T132" s="7"/>
    </row>
    <row r="133" spans="1:20" ht="39.6" x14ac:dyDescent="0.25">
      <c r="A133" s="4"/>
      <c r="B133" s="4" t="s">
        <v>226</v>
      </c>
      <c r="C133" s="4" t="s">
        <v>224</v>
      </c>
      <c r="D133" s="21">
        <v>6</v>
      </c>
      <c r="E133" s="5">
        <v>2</v>
      </c>
      <c r="F133" s="5">
        <v>2</v>
      </c>
      <c r="G133" s="5">
        <v>1.8</v>
      </c>
      <c r="H133" s="5">
        <v>0.7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0.7</v>
      </c>
      <c r="O133" s="5">
        <v>1.8</v>
      </c>
      <c r="P133" s="5">
        <v>2.1419999999999999</v>
      </c>
      <c r="Q133" s="5">
        <f>E133+F133+G133+H133+I133+J133+K133+L133+M133+N133+O133+P133</f>
        <v>11.141999999999999</v>
      </c>
      <c r="R133" s="6">
        <f>Q133/1000</f>
        <v>1.1141999999999999E-2</v>
      </c>
      <c r="S133" s="8"/>
      <c r="T133" s="7"/>
    </row>
    <row r="134" spans="1:20" ht="26.4" x14ac:dyDescent="0.25">
      <c r="A134" s="4"/>
      <c r="B134" s="4" t="s">
        <v>225</v>
      </c>
      <c r="C134" s="4" t="s">
        <v>227</v>
      </c>
      <c r="D134" s="21">
        <v>6</v>
      </c>
      <c r="E134" s="5">
        <v>7</v>
      </c>
      <c r="F134" s="5">
        <v>7</v>
      </c>
      <c r="G134" s="5">
        <v>5</v>
      </c>
      <c r="H134" s="5">
        <v>3.23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3.4</v>
      </c>
      <c r="O134" s="5">
        <v>8</v>
      </c>
      <c r="P134" s="5">
        <v>8</v>
      </c>
      <c r="Q134" s="5">
        <f>E134+F134+G134+H134+I134+J134+K134+L134+M134+N134+O134+P134</f>
        <v>41.629999999999995</v>
      </c>
      <c r="R134" s="6">
        <f>Q134/1000</f>
        <v>4.1629999999999993E-2</v>
      </c>
      <c r="S134" s="8"/>
      <c r="T134" s="7"/>
    </row>
    <row r="135" spans="1:20" ht="39.6" x14ac:dyDescent="0.25">
      <c r="A135" s="4"/>
      <c r="B135" s="4" t="s">
        <v>226</v>
      </c>
      <c r="C135" s="4" t="s">
        <v>227</v>
      </c>
      <c r="D135" s="21">
        <v>6</v>
      </c>
      <c r="E135" s="5">
        <v>1</v>
      </c>
      <c r="F135" s="5">
        <v>1</v>
      </c>
      <c r="G135" s="5">
        <v>0.4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0.41799999999999998</v>
      </c>
      <c r="O135" s="5">
        <v>1</v>
      </c>
      <c r="P135" s="5">
        <v>1</v>
      </c>
      <c r="Q135" s="5">
        <f>E135+F135+G135+H135+I135+J135+K135+L135+M135+N135+O135+P135</f>
        <v>4.8179999999999996</v>
      </c>
      <c r="R135" s="6">
        <f>Q135/1000</f>
        <v>4.8179999999999994E-3</v>
      </c>
      <c r="S135" s="8"/>
      <c r="T135" s="7"/>
    </row>
    <row r="136" spans="1:20" ht="39.6" x14ac:dyDescent="0.25">
      <c r="A136" s="4"/>
      <c r="B136" s="4" t="s">
        <v>229</v>
      </c>
      <c r="C136" s="4" t="s">
        <v>228</v>
      </c>
      <c r="D136" s="21">
        <v>6</v>
      </c>
      <c r="E136" s="5">
        <v>5</v>
      </c>
      <c r="F136" s="5">
        <v>5</v>
      </c>
      <c r="G136" s="5">
        <v>5</v>
      </c>
      <c r="H136" s="5">
        <v>1</v>
      </c>
      <c r="I136" s="5">
        <v>1</v>
      </c>
      <c r="J136" s="5">
        <v>1</v>
      </c>
      <c r="K136" s="5">
        <v>1</v>
      </c>
      <c r="L136" s="5">
        <v>1</v>
      </c>
      <c r="M136" s="5">
        <v>1</v>
      </c>
      <c r="N136" s="5">
        <v>1</v>
      </c>
      <c r="O136" s="5">
        <v>5</v>
      </c>
      <c r="P136" s="5">
        <v>5</v>
      </c>
      <c r="Q136" s="5">
        <f>E136+F136+G136+H136+I136+J136+K136+L136+M136+N136+O136+P136</f>
        <v>32</v>
      </c>
      <c r="R136" s="6">
        <f>Q136/1000</f>
        <v>3.2000000000000001E-2</v>
      </c>
      <c r="S136" s="8"/>
      <c r="T136" s="7"/>
    </row>
    <row r="137" spans="1:20" ht="26.4" x14ac:dyDescent="0.25">
      <c r="A137" s="4"/>
      <c r="B137" s="4" t="s">
        <v>231</v>
      </c>
      <c r="C137" s="4" t="s">
        <v>230</v>
      </c>
      <c r="D137" s="21">
        <v>6</v>
      </c>
      <c r="E137" s="5">
        <v>5.99</v>
      </c>
      <c r="F137" s="5">
        <v>5.2110000000000003</v>
      </c>
      <c r="G137" s="5">
        <v>5.3630000000000004</v>
      </c>
      <c r="H137" s="5">
        <v>4.0430000000000001</v>
      </c>
      <c r="I137" s="5">
        <v>1.042</v>
      </c>
      <c r="J137" s="5">
        <v>0.86699999999999999</v>
      </c>
      <c r="K137" s="5">
        <v>0.14599999999999999</v>
      </c>
      <c r="L137" s="5">
        <v>0.2</v>
      </c>
      <c r="M137" s="5">
        <v>1.5489999999999999</v>
      </c>
      <c r="N137" s="5">
        <v>2.0590000000000002</v>
      </c>
      <c r="O137" s="5">
        <v>4.8079999999999998</v>
      </c>
      <c r="P137" s="5">
        <v>3.3940000000000001</v>
      </c>
      <c r="Q137" s="5">
        <f>E137+F137+G137+H137+I137+J137+K137+L137+M137+N137+O137+P137</f>
        <v>34.672000000000004</v>
      </c>
      <c r="R137" s="6">
        <f>Q137/1000</f>
        <v>3.4672000000000001E-2</v>
      </c>
      <c r="S137" s="8"/>
      <c r="T137" s="7"/>
    </row>
    <row r="138" spans="1:20" ht="39.6" x14ac:dyDescent="0.25">
      <c r="A138" s="4"/>
      <c r="B138" s="4" t="s">
        <v>233</v>
      </c>
      <c r="C138" s="4" t="s">
        <v>232</v>
      </c>
      <c r="D138" s="21">
        <v>6</v>
      </c>
      <c r="E138" s="5">
        <v>5.125</v>
      </c>
      <c r="F138" s="5">
        <v>4.5919999999999996</v>
      </c>
      <c r="G138" s="5">
        <v>6.3369999999999997</v>
      </c>
      <c r="H138" s="5">
        <v>3.1309999999999998</v>
      </c>
      <c r="I138" s="5">
        <v>1.0029999999999999</v>
      </c>
      <c r="J138" s="5">
        <v>0.28000000000000003</v>
      </c>
      <c r="K138" s="5">
        <v>0.308</v>
      </c>
      <c r="L138" s="5">
        <v>0.52800000000000002</v>
      </c>
      <c r="M138" s="5">
        <v>0.91500000000000004</v>
      </c>
      <c r="N138" s="5">
        <v>2.6070000000000002</v>
      </c>
      <c r="O138" s="5">
        <v>4.1589999999999998</v>
      </c>
      <c r="P138" s="5">
        <v>5.6239999999999997</v>
      </c>
      <c r="Q138" s="5">
        <f>E138+F138+G138+H138+I138+J138+K138+L138+M138+N138+O138+P138</f>
        <v>34.608999999999995</v>
      </c>
      <c r="R138" s="6">
        <f>Q138/1000</f>
        <v>3.4608999999999994E-2</v>
      </c>
      <c r="S138" s="8"/>
      <c r="T138" s="7"/>
    </row>
    <row r="139" spans="1:20" ht="39.6" x14ac:dyDescent="0.25">
      <c r="A139" s="4"/>
      <c r="B139" s="4" t="s">
        <v>48</v>
      </c>
      <c r="C139" s="4" t="s">
        <v>234</v>
      </c>
      <c r="D139" s="21">
        <v>6</v>
      </c>
      <c r="E139" s="5">
        <v>4</v>
      </c>
      <c r="F139" s="5">
        <v>4</v>
      </c>
      <c r="G139" s="5">
        <v>3</v>
      </c>
      <c r="H139" s="5">
        <v>1.5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1.5</v>
      </c>
      <c r="O139" s="5">
        <v>3</v>
      </c>
      <c r="P139" s="5">
        <v>0</v>
      </c>
      <c r="Q139" s="5">
        <f>E139+F139+G139+H139+I139+J139+K139+L139+M139+N139+O139+P139</f>
        <v>17</v>
      </c>
      <c r="R139" s="6">
        <f>Q139/1000</f>
        <v>1.7000000000000001E-2</v>
      </c>
      <c r="S139" s="8"/>
      <c r="T139" s="7"/>
    </row>
    <row r="140" spans="1:20" ht="26.4" x14ac:dyDescent="0.25">
      <c r="A140" s="4"/>
      <c r="B140" s="4" t="s">
        <v>236</v>
      </c>
      <c r="C140" s="4" t="s">
        <v>235</v>
      </c>
      <c r="D140" s="21">
        <v>6</v>
      </c>
      <c r="E140" s="5">
        <v>5</v>
      </c>
      <c r="F140" s="5">
        <v>3</v>
      </c>
      <c r="G140" s="5">
        <v>2</v>
      </c>
      <c r="H140" s="5">
        <v>1.5</v>
      </c>
      <c r="I140" s="5">
        <v>1</v>
      </c>
      <c r="J140" s="5">
        <v>1</v>
      </c>
      <c r="K140" s="5">
        <v>1</v>
      </c>
      <c r="L140" s="5">
        <v>1</v>
      </c>
      <c r="M140" s="5">
        <v>1</v>
      </c>
      <c r="N140" s="5">
        <v>1</v>
      </c>
      <c r="O140" s="5">
        <v>3</v>
      </c>
      <c r="P140" s="5">
        <v>4</v>
      </c>
      <c r="Q140" s="5">
        <f>E140+F140+G140+H140+I140+J140+K140+L140+M140+N140+O140+P140</f>
        <v>24.5</v>
      </c>
      <c r="R140" s="6">
        <f>Q140/1000</f>
        <v>2.4500000000000001E-2</v>
      </c>
      <c r="S140" s="8"/>
      <c r="T140" s="7"/>
    </row>
    <row r="141" spans="1:20" ht="26.4" x14ac:dyDescent="0.25">
      <c r="A141" s="4"/>
      <c r="B141" s="4" t="s">
        <v>238</v>
      </c>
      <c r="C141" s="4" t="s">
        <v>237</v>
      </c>
      <c r="D141" s="21">
        <v>6</v>
      </c>
      <c r="E141" s="5">
        <v>3</v>
      </c>
      <c r="F141" s="5">
        <v>3</v>
      </c>
      <c r="G141" s="5">
        <v>3</v>
      </c>
      <c r="H141" s="5">
        <v>2</v>
      </c>
      <c r="I141" s="5">
        <v>1</v>
      </c>
      <c r="J141" s="5">
        <v>1</v>
      </c>
      <c r="K141" s="5">
        <v>1</v>
      </c>
      <c r="L141" s="5">
        <v>1</v>
      </c>
      <c r="M141" s="5">
        <v>1.5</v>
      </c>
      <c r="N141" s="5">
        <v>3</v>
      </c>
      <c r="O141" s="5">
        <v>3</v>
      </c>
      <c r="P141" s="5">
        <v>3</v>
      </c>
      <c r="Q141" s="5">
        <f>E141+F141+G141+H141+I141+J141+K141+L141+M141+N141+O141+P141</f>
        <v>25.5</v>
      </c>
      <c r="R141" s="6">
        <f>Q141/1000</f>
        <v>2.5499999999999998E-2</v>
      </c>
      <c r="S141" s="8"/>
      <c r="T141" s="7"/>
    </row>
    <row r="142" spans="1:20" ht="26.4" x14ac:dyDescent="0.25">
      <c r="A142" s="4"/>
      <c r="B142" s="4" t="s">
        <v>240</v>
      </c>
      <c r="C142" s="4" t="s">
        <v>239</v>
      </c>
      <c r="D142" s="21">
        <v>6</v>
      </c>
      <c r="E142" s="5">
        <v>15</v>
      </c>
      <c r="F142" s="5">
        <v>14</v>
      </c>
      <c r="G142" s="5">
        <v>13.5</v>
      </c>
      <c r="H142" s="5">
        <v>11.5</v>
      </c>
      <c r="I142" s="5">
        <v>2.8</v>
      </c>
      <c r="J142" s="5">
        <v>2.4</v>
      </c>
      <c r="K142" s="5">
        <v>2</v>
      </c>
      <c r="L142" s="5">
        <v>2</v>
      </c>
      <c r="M142" s="5">
        <v>1.9</v>
      </c>
      <c r="N142" s="5">
        <v>8</v>
      </c>
      <c r="O142" s="5">
        <v>11.5</v>
      </c>
      <c r="P142" s="5">
        <v>14</v>
      </c>
      <c r="Q142" s="5">
        <f>E142+F142+G142+H142+I142+J142+K142+L142+M142+N142+O142+P142</f>
        <v>98.6</v>
      </c>
      <c r="R142" s="6">
        <f>Q142/1000</f>
        <v>9.8599999999999993E-2</v>
      </c>
      <c r="S142" s="8"/>
      <c r="T142" s="7"/>
    </row>
    <row r="143" spans="1:20" ht="26.4" x14ac:dyDescent="0.25">
      <c r="A143" s="4"/>
      <c r="B143" s="4" t="s">
        <v>242</v>
      </c>
      <c r="C143" s="4" t="s">
        <v>241</v>
      </c>
      <c r="D143" s="21">
        <v>6</v>
      </c>
      <c r="E143" s="5">
        <v>3.2850000000000001</v>
      </c>
      <c r="F143" s="5">
        <v>3.2850000000000001</v>
      </c>
      <c r="G143" s="5">
        <v>3.2850000000000001</v>
      </c>
      <c r="H143" s="5">
        <v>3.2850000000000001</v>
      </c>
      <c r="I143" s="5">
        <v>3.2850000000000001</v>
      </c>
      <c r="J143" s="5">
        <v>3.2850000000000001</v>
      </c>
      <c r="K143" s="5">
        <v>3.2850000000000001</v>
      </c>
      <c r="L143" s="5">
        <v>3.2850000000000001</v>
      </c>
      <c r="M143" s="5">
        <v>3.2850000000000001</v>
      </c>
      <c r="N143" s="5">
        <v>3.2850000000000001</v>
      </c>
      <c r="O143" s="5">
        <v>3.2850000000000001</v>
      </c>
      <c r="P143" s="5">
        <v>3.2850000000000001</v>
      </c>
      <c r="Q143" s="5">
        <f>E143+F143+G143+H143+I143+J143+K143+L143+M143+N143+O143+P143</f>
        <v>39.42</v>
      </c>
      <c r="R143" s="6">
        <f>Q143/1000</f>
        <v>3.9420000000000004E-2</v>
      </c>
      <c r="S143" s="8"/>
      <c r="T143" s="7"/>
    </row>
    <row r="144" spans="1:20" ht="39.6" x14ac:dyDescent="0.25">
      <c r="A144" s="4"/>
      <c r="B144" s="4" t="s">
        <v>244</v>
      </c>
      <c r="C144" s="4" t="s">
        <v>243</v>
      </c>
      <c r="D144" s="21">
        <v>6</v>
      </c>
      <c r="E144" s="5">
        <v>11</v>
      </c>
      <c r="F144" s="5">
        <v>10.5</v>
      </c>
      <c r="G144" s="5">
        <v>9.1999999999999993</v>
      </c>
      <c r="H144" s="5">
        <v>5.3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5.4</v>
      </c>
      <c r="O144" s="5">
        <v>9.6</v>
      </c>
      <c r="P144" s="5">
        <v>11</v>
      </c>
      <c r="Q144" s="5">
        <f>E144+F144+G144+H144+I144+J144+K144+L144+M144+N144+O144+P144</f>
        <v>62</v>
      </c>
      <c r="R144" s="6">
        <f>Q144/1000</f>
        <v>6.2E-2</v>
      </c>
      <c r="S144" s="8"/>
      <c r="T144" s="7"/>
    </row>
    <row r="145" spans="1:20" ht="26.4" x14ac:dyDescent="0.25">
      <c r="A145" s="4"/>
      <c r="B145" s="4" t="s">
        <v>65</v>
      </c>
      <c r="C145" s="4" t="s">
        <v>245</v>
      </c>
      <c r="D145" s="21">
        <v>6</v>
      </c>
      <c r="E145" s="5">
        <v>6</v>
      </c>
      <c r="F145" s="5">
        <v>6</v>
      </c>
      <c r="G145" s="5">
        <v>5</v>
      </c>
      <c r="H145" s="5">
        <v>3.5</v>
      </c>
      <c r="I145" s="5">
        <v>0.5</v>
      </c>
      <c r="J145" s="5">
        <v>0.5</v>
      </c>
      <c r="K145" s="5">
        <v>0.5</v>
      </c>
      <c r="L145" s="5">
        <v>0.5</v>
      </c>
      <c r="M145" s="5">
        <v>0.5</v>
      </c>
      <c r="N145" s="5">
        <v>3</v>
      </c>
      <c r="O145" s="5">
        <v>5</v>
      </c>
      <c r="P145" s="5">
        <v>5</v>
      </c>
      <c r="Q145" s="5">
        <f>E145+F145+G145+H145+I145+J145+K145+L145+M145+N145+O145+P145</f>
        <v>36</v>
      </c>
      <c r="R145" s="6">
        <f>Q145/1000</f>
        <v>3.5999999999999997E-2</v>
      </c>
      <c r="S145" s="8"/>
      <c r="T145" s="7"/>
    </row>
    <row r="146" spans="1:20" ht="39.6" x14ac:dyDescent="0.25">
      <c r="A146" s="4"/>
      <c r="B146" s="4" t="s">
        <v>247</v>
      </c>
      <c r="C146" s="4" t="s">
        <v>246</v>
      </c>
      <c r="D146" s="21">
        <v>6</v>
      </c>
      <c r="E146" s="5">
        <v>8.27</v>
      </c>
      <c r="F146" s="5">
        <v>6.7320000000000002</v>
      </c>
      <c r="G146" s="5">
        <v>6.7119999999999997</v>
      </c>
      <c r="H146" s="5">
        <v>4.5999999999999996</v>
      </c>
      <c r="I146" s="5">
        <v>2.0939999999999999</v>
      </c>
      <c r="J146" s="5">
        <v>1.9139999999999999</v>
      </c>
      <c r="K146" s="5">
        <v>1.88</v>
      </c>
      <c r="L146" s="5">
        <v>1.6040000000000001</v>
      </c>
      <c r="M146" s="5">
        <v>2.75</v>
      </c>
      <c r="N146" s="5">
        <v>7.5839999999999996</v>
      </c>
      <c r="O146" s="5">
        <v>8.766</v>
      </c>
      <c r="P146" s="5">
        <v>7.7720000000000002</v>
      </c>
      <c r="Q146" s="5">
        <f>E146+F146+G146+H146+I146+J146+K146+L146+M146+N146+O146+P146</f>
        <v>60.677999999999997</v>
      </c>
      <c r="R146" s="6">
        <f>Q146/1000</f>
        <v>6.0677999999999996E-2</v>
      </c>
      <c r="S146" s="8"/>
      <c r="T146" s="7"/>
    </row>
    <row r="147" spans="1:20" ht="39.6" x14ac:dyDescent="0.25">
      <c r="A147" s="4"/>
      <c r="B147" s="4" t="s">
        <v>249</v>
      </c>
      <c r="C147" s="4" t="s">
        <v>248</v>
      </c>
      <c r="D147" s="21">
        <v>7</v>
      </c>
      <c r="E147" s="5">
        <v>1.631</v>
      </c>
      <c r="F147" s="5">
        <v>2.0830000000000002</v>
      </c>
      <c r="G147" s="5">
        <v>1.2849999999999999</v>
      </c>
      <c r="H147" s="5">
        <v>0.57299999999999995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0.80900000000000005</v>
      </c>
      <c r="O147" s="5">
        <v>1.5049999999999999</v>
      </c>
      <c r="P147" s="5">
        <v>1.3089999999999999</v>
      </c>
      <c r="Q147" s="5">
        <f>E147+F147+G147+H147+I147+J147+K147+L147+M147+N147+O147+P147</f>
        <v>9.1950000000000003</v>
      </c>
      <c r="R147" s="6">
        <f>Q147/1000</f>
        <v>9.195E-3</v>
      </c>
      <c r="S147" s="8"/>
      <c r="T147" s="7"/>
    </row>
    <row r="148" spans="1:20" ht="26.4" x14ac:dyDescent="0.25">
      <c r="A148" s="4"/>
      <c r="B148" s="4" t="s">
        <v>251</v>
      </c>
      <c r="C148" s="4" t="s">
        <v>250</v>
      </c>
      <c r="D148" s="21">
        <v>7</v>
      </c>
      <c r="E148" s="5">
        <v>0.98399999999999999</v>
      </c>
      <c r="F148" s="5">
        <v>0.86</v>
      </c>
      <c r="G148" s="5">
        <v>0.98399999999999999</v>
      </c>
      <c r="H148" s="5">
        <v>0.23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0.28199999999999997</v>
      </c>
      <c r="O148" s="5">
        <v>0.46700000000000003</v>
      </c>
      <c r="P148" s="5">
        <v>0.68200000000000005</v>
      </c>
      <c r="Q148" s="5">
        <f>E148+F148+G148+H148+I148+J148+K148+L148+M148+N148+O148+P148</f>
        <v>4.4889999999999999</v>
      </c>
      <c r="R148" s="6">
        <f>Q148/1000</f>
        <v>4.4889999999999999E-3</v>
      </c>
      <c r="S148" s="8"/>
      <c r="T148" s="7"/>
    </row>
    <row r="149" spans="1:20" ht="66" x14ac:dyDescent="0.25">
      <c r="A149" s="4"/>
      <c r="B149" s="4" t="s">
        <v>253</v>
      </c>
      <c r="C149" s="4" t="s">
        <v>252</v>
      </c>
      <c r="D149" s="21">
        <v>7</v>
      </c>
      <c r="E149" s="5">
        <v>0.89800000000000002</v>
      </c>
      <c r="F149" s="5">
        <v>0.65800000000000003</v>
      </c>
      <c r="G149" s="5">
        <v>0.53800000000000003</v>
      </c>
      <c r="H149" s="5">
        <v>0.17100000000000001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0.308</v>
      </c>
      <c r="O149" s="5">
        <v>0.61599999999999999</v>
      </c>
      <c r="P149" s="5">
        <v>0.63700000000000001</v>
      </c>
      <c r="Q149" s="5">
        <f>E149+F149+G149+H149+I149+J149+K149+L149+M149+N149+O149+P149</f>
        <v>3.8260000000000001</v>
      </c>
      <c r="R149" s="6">
        <f>Q149/1000</f>
        <v>3.826E-3</v>
      </c>
      <c r="S149" s="8"/>
      <c r="T149" s="7"/>
    </row>
    <row r="150" spans="1:20" ht="26.4" x14ac:dyDescent="0.25">
      <c r="A150" s="4"/>
      <c r="B150" s="4" t="s">
        <v>255</v>
      </c>
      <c r="C150" s="4" t="s">
        <v>254</v>
      </c>
      <c r="D150" s="21">
        <v>7</v>
      </c>
      <c r="E150" s="5">
        <v>1.5660000000000001</v>
      </c>
      <c r="F150" s="5">
        <v>1.415</v>
      </c>
      <c r="G150" s="5">
        <v>1.5660000000000001</v>
      </c>
      <c r="H150" s="5">
        <v>0.65700000000000003</v>
      </c>
      <c r="I150" s="5">
        <v>6.8000000000000005E-2</v>
      </c>
      <c r="J150" s="5">
        <v>6.8000000000000005E-2</v>
      </c>
      <c r="K150" s="5">
        <v>6.8000000000000005E-2</v>
      </c>
      <c r="L150" s="5">
        <v>6.8000000000000005E-2</v>
      </c>
      <c r="M150" s="5">
        <v>6.8000000000000005E-2</v>
      </c>
      <c r="N150" s="5">
        <v>0.65700000000000003</v>
      </c>
      <c r="O150" s="5">
        <v>0.65700000000000003</v>
      </c>
      <c r="P150" s="5">
        <v>0.76500000000000001</v>
      </c>
      <c r="Q150" s="5">
        <f>E150+F150+G150+H150+I150+J150+K150+L150+M150+N150+O150+P150</f>
        <v>7.6229999999999976</v>
      </c>
      <c r="R150" s="6">
        <f>Q150/1000</f>
        <v>7.6229999999999978E-3</v>
      </c>
      <c r="S150" s="8"/>
      <c r="T150" s="7"/>
    </row>
    <row r="151" spans="1:20" ht="39.6" x14ac:dyDescent="0.25">
      <c r="A151" s="4"/>
      <c r="B151" s="4" t="s">
        <v>257</v>
      </c>
      <c r="C151" s="4" t="s">
        <v>256</v>
      </c>
      <c r="D151" s="21">
        <v>7</v>
      </c>
      <c r="E151" s="5">
        <v>1.3</v>
      </c>
      <c r="F151" s="5">
        <v>1.3</v>
      </c>
      <c r="G151" s="5">
        <v>1</v>
      </c>
      <c r="H151" s="5">
        <v>0.1</v>
      </c>
      <c r="I151" s="5">
        <v>0.1</v>
      </c>
      <c r="J151" s="5">
        <v>0.1</v>
      </c>
      <c r="K151" s="5">
        <v>0.1</v>
      </c>
      <c r="L151" s="5">
        <v>0.1</v>
      </c>
      <c r="M151" s="5">
        <v>0.5</v>
      </c>
      <c r="N151" s="5">
        <v>0.75</v>
      </c>
      <c r="O151" s="5">
        <v>1.2</v>
      </c>
      <c r="P151" s="5">
        <v>1.4</v>
      </c>
      <c r="Q151" s="5">
        <f>E151+F151+G151+H151+I151+J151+K151+L151+M151+N151+O151+P151</f>
        <v>7.9499999999999993</v>
      </c>
      <c r="R151" s="6">
        <f>Q151/1000</f>
        <v>7.9499999999999987E-3</v>
      </c>
      <c r="S151" s="8"/>
      <c r="T151" s="7"/>
    </row>
    <row r="152" spans="1:20" ht="26.4" x14ac:dyDescent="0.25">
      <c r="A152" s="4"/>
      <c r="B152" s="4" t="s">
        <v>225</v>
      </c>
      <c r="C152" s="4" t="s">
        <v>258</v>
      </c>
      <c r="D152" s="21">
        <v>7</v>
      </c>
      <c r="E152" s="5">
        <v>1.5489999999999999</v>
      </c>
      <c r="F152" s="5">
        <v>0.9</v>
      </c>
      <c r="G152" s="5">
        <v>0.6</v>
      </c>
      <c r="H152" s="5">
        <v>0.2</v>
      </c>
      <c r="I152" s="5">
        <v>0.05</v>
      </c>
      <c r="J152" s="5">
        <v>0.05</v>
      </c>
      <c r="K152" s="5">
        <v>0.05</v>
      </c>
      <c r="L152" s="5">
        <v>0.05</v>
      </c>
      <c r="M152" s="5">
        <v>0.15</v>
      </c>
      <c r="N152" s="5">
        <v>0.45</v>
      </c>
      <c r="O152" s="5">
        <v>0.8</v>
      </c>
      <c r="P152" s="5">
        <v>0.95899999999999996</v>
      </c>
      <c r="Q152" s="5">
        <f>E152+F152+G152+H152+I152+J152+K152+L152+M152+N152+O152+P152</f>
        <v>5.8079999999999989</v>
      </c>
      <c r="R152" s="6">
        <f>Q152/1000</f>
        <v>5.8079999999999989E-3</v>
      </c>
      <c r="S152" s="8"/>
      <c r="T152" s="7"/>
    </row>
    <row r="153" spans="1:20" ht="39.6" x14ac:dyDescent="0.25">
      <c r="A153" s="4"/>
      <c r="B153" s="4" t="s">
        <v>260</v>
      </c>
      <c r="C153" s="4" t="s">
        <v>259</v>
      </c>
      <c r="D153" s="21">
        <v>7</v>
      </c>
      <c r="E153" s="5">
        <v>1.4550000000000001</v>
      </c>
      <c r="F153" s="5">
        <v>1.3169999999999999</v>
      </c>
      <c r="G153" s="5">
        <v>1.169</v>
      </c>
      <c r="H153" s="5">
        <v>1.4930000000000001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0.106</v>
      </c>
      <c r="O153" s="5">
        <v>0.105</v>
      </c>
      <c r="P153" s="5">
        <v>0.11700000000000001</v>
      </c>
      <c r="Q153" s="5">
        <f>E153+F153+G153+H153+I153+J153+K153+L153+M153+N153+O153+P153</f>
        <v>5.7620000000000005</v>
      </c>
      <c r="R153" s="6">
        <f>Q153/1000</f>
        <v>5.7620000000000006E-3</v>
      </c>
      <c r="S153" s="8"/>
      <c r="T153" s="7"/>
    </row>
    <row r="154" spans="1:20" ht="39.6" x14ac:dyDescent="0.25">
      <c r="A154" s="4"/>
      <c r="B154" s="4" t="s">
        <v>262</v>
      </c>
      <c r="C154" s="4" t="s">
        <v>261</v>
      </c>
      <c r="D154" s="21">
        <v>7</v>
      </c>
      <c r="E154" s="5">
        <v>1</v>
      </c>
      <c r="F154" s="5">
        <v>1</v>
      </c>
      <c r="G154" s="5">
        <v>0.8</v>
      </c>
      <c r="H154" s="5">
        <v>0.5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0.3</v>
      </c>
      <c r="O154" s="5">
        <v>0.8</v>
      </c>
      <c r="P154" s="5">
        <v>1</v>
      </c>
      <c r="Q154" s="5">
        <f>E154+F154+G154+H154+I154+J154+K154+L154+M154+N154+O154+P154</f>
        <v>5.3999999999999995</v>
      </c>
      <c r="R154" s="6">
        <f>Q154/1000</f>
        <v>5.3999999999999994E-3</v>
      </c>
      <c r="S154" s="8"/>
      <c r="T154" s="7"/>
    </row>
    <row r="155" spans="1:20" ht="39.6" x14ac:dyDescent="0.25">
      <c r="A155" s="4"/>
      <c r="B155" s="4" t="s">
        <v>263</v>
      </c>
      <c r="C155" s="4" t="s">
        <v>261</v>
      </c>
      <c r="D155" s="21">
        <v>7</v>
      </c>
      <c r="E155" s="5">
        <v>0.7</v>
      </c>
      <c r="F155" s="5">
        <v>0.7</v>
      </c>
      <c r="G155" s="5">
        <v>0.7</v>
      </c>
      <c r="H155" s="5">
        <v>0.5</v>
      </c>
      <c r="I155" s="5">
        <v>0.1</v>
      </c>
      <c r="J155" s="5">
        <v>0.1</v>
      </c>
      <c r="K155" s="5">
        <v>0.1</v>
      </c>
      <c r="L155" s="5">
        <v>0.1</v>
      </c>
      <c r="M155" s="5">
        <v>0.1</v>
      </c>
      <c r="N155" s="5">
        <v>0.3</v>
      </c>
      <c r="O155" s="5">
        <v>0.7</v>
      </c>
      <c r="P155" s="5">
        <v>0.8</v>
      </c>
      <c r="Q155" s="5">
        <f>E155+F155+G155+H155+I155+J155+K155+L155+M155+N155+O155+P155</f>
        <v>4.8999999999999995</v>
      </c>
      <c r="R155" s="6">
        <f>Q155/1000</f>
        <v>4.8999999999999998E-3</v>
      </c>
      <c r="S155" s="8"/>
      <c r="T155" s="7"/>
    </row>
    <row r="156" spans="1:20" ht="39.6" x14ac:dyDescent="0.25">
      <c r="A156" s="4"/>
      <c r="B156" s="4" t="s">
        <v>264</v>
      </c>
      <c r="C156" s="4" t="s">
        <v>261</v>
      </c>
      <c r="D156" s="21">
        <v>7</v>
      </c>
      <c r="E156" s="5">
        <v>0.7</v>
      </c>
      <c r="F156" s="5">
        <v>0.7</v>
      </c>
      <c r="G156" s="5">
        <v>0.7</v>
      </c>
      <c r="H156" s="5">
        <v>0.5</v>
      </c>
      <c r="I156" s="5">
        <v>0.1</v>
      </c>
      <c r="J156" s="5">
        <v>0.1</v>
      </c>
      <c r="K156" s="5">
        <v>0.1</v>
      </c>
      <c r="L156" s="5">
        <v>0.1</v>
      </c>
      <c r="M156" s="5">
        <v>0.1</v>
      </c>
      <c r="N156" s="5">
        <v>0.3</v>
      </c>
      <c r="O156" s="5">
        <v>0.7</v>
      </c>
      <c r="P156" s="5">
        <v>0.8</v>
      </c>
      <c r="Q156" s="5">
        <f>E156+F156+G156+H156+I156+J156+K156+L156+M156+N156+O156+P156</f>
        <v>4.8999999999999995</v>
      </c>
      <c r="R156" s="6">
        <f>Q156/1000</f>
        <v>4.8999999999999998E-3</v>
      </c>
      <c r="S156" s="8"/>
      <c r="T156" s="7"/>
    </row>
    <row r="157" spans="1:20" ht="39.6" x14ac:dyDescent="0.25">
      <c r="A157" s="4"/>
      <c r="B157" s="4" t="s">
        <v>266</v>
      </c>
      <c r="C157" s="4" t="s">
        <v>265</v>
      </c>
      <c r="D157" s="21">
        <v>7</v>
      </c>
      <c r="E157" s="5">
        <v>1.2</v>
      </c>
      <c r="F157" s="5">
        <v>1.2</v>
      </c>
      <c r="G157" s="5">
        <v>1</v>
      </c>
      <c r="H157" s="5">
        <v>0.6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0.8</v>
      </c>
      <c r="O157" s="5">
        <v>1.2</v>
      </c>
      <c r="P157" s="5">
        <v>1.2</v>
      </c>
      <c r="Q157" s="5">
        <f>E157+F157+G157+H157+I157+J157+K157+L157+M157+N157+O157+P157</f>
        <v>7.2</v>
      </c>
      <c r="R157" s="6">
        <f>Q157/1000</f>
        <v>7.1999999999999998E-3</v>
      </c>
      <c r="S157" s="8"/>
      <c r="T157" s="7"/>
    </row>
    <row r="158" spans="1:20" ht="39.6" x14ac:dyDescent="0.25">
      <c r="A158" s="4"/>
      <c r="B158" s="4" t="s">
        <v>268</v>
      </c>
      <c r="C158" s="4" t="s">
        <v>267</v>
      </c>
      <c r="D158" s="21">
        <v>7</v>
      </c>
      <c r="E158" s="5">
        <v>1.0349999999999999</v>
      </c>
      <c r="F158" s="5">
        <v>1.0349999999999999</v>
      </c>
      <c r="G158" s="5">
        <v>0.3</v>
      </c>
      <c r="H158" s="5">
        <v>0.3</v>
      </c>
      <c r="I158" s="5">
        <v>0.1</v>
      </c>
      <c r="J158" s="5">
        <v>0.05</v>
      </c>
      <c r="K158" s="5">
        <v>0.02</v>
      </c>
      <c r="L158" s="5">
        <v>0.03</v>
      </c>
      <c r="M158" s="5">
        <v>0.03</v>
      </c>
      <c r="N158" s="5">
        <v>0.03</v>
      </c>
      <c r="O158" s="5">
        <v>0.25</v>
      </c>
      <c r="P158" s="5">
        <v>0.5</v>
      </c>
      <c r="Q158" s="5">
        <f>E158+F158+G158+H158+I158+J158+K158+L158+M158+N158+O158+P158</f>
        <v>3.6799999999999988</v>
      </c>
      <c r="R158" s="6">
        <f>Q158/1000</f>
        <v>3.6799999999999988E-3</v>
      </c>
      <c r="S158" s="8"/>
      <c r="T158" s="7"/>
    </row>
    <row r="159" spans="1:20" ht="26.4" x14ac:dyDescent="0.25">
      <c r="A159" s="4"/>
      <c r="B159" s="4" t="s">
        <v>270</v>
      </c>
      <c r="C159" s="4" t="s">
        <v>269</v>
      </c>
      <c r="D159" s="21">
        <v>7</v>
      </c>
      <c r="E159" s="5">
        <v>0.97799999999999998</v>
      </c>
      <c r="F159" s="5">
        <v>1.175</v>
      </c>
      <c r="G159" s="5">
        <v>1.01</v>
      </c>
      <c r="H159" s="5">
        <v>0.36099999999999999</v>
      </c>
      <c r="I159" s="5">
        <v>7.5999999999999998E-2</v>
      </c>
      <c r="J159" s="5">
        <v>7.0000000000000007E-2</v>
      </c>
      <c r="K159" s="5">
        <v>5.7000000000000002E-2</v>
      </c>
      <c r="L159" s="5">
        <v>6.5000000000000002E-2</v>
      </c>
      <c r="M159" s="5">
        <v>4.2999999999999997E-2</v>
      </c>
      <c r="N159" s="5">
        <v>0.36899999999999999</v>
      </c>
      <c r="O159" s="5">
        <v>1.0840000000000001</v>
      </c>
      <c r="P159" s="5">
        <v>0.98299999999999998</v>
      </c>
      <c r="Q159" s="5">
        <f>E159+F159+G159+H159+I159+J159+K159+L159+M159+N159+O159+P159</f>
        <v>6.2709999999999999</v>
      </c>
      <c r="R159" s="6">
        <f>Q159/1000</f>
        <v>6.2709999999999997E-3</v>
      </c>
      <c r="S159" s="8"/>
      <c r="T159" s="7"/>
    </row>
    <row r="160" spans="1:20" ht="39.6" x14ac:dyDescent="0.25">
      <c r="A160" s="4"/>
      <c r="B160" s="4" t="s">
        <v>272</v>
      </c>
      <c r="C160" s="4" t="s">
        <v>271</v>
      </c>
      <c r="D160" s="21">
        <v>7</v>
      </c>
      <c r="E160" s="5">
        <v>0.56999999999999995</v>
      </c>
      <c r="F160" s="5">
        <v>0.57499999999999996</v>
      </c>
      <c r="G160" s="5">
        <v>0.435</v>
      </c>
      <c r="H160" s="5">
        <v>7.4999999999999997E-2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0.222</v>
      </c>
      <c r="O160" s="5">
        <v>0.44400000000000001</v>
      </c>
      <c r="P160" s="5">
        <v>0.45900000000000002</v>
      </c>
      <c r="Q160" s="5">
        <f>E160+F160+G160+H160+I160+J160+K160+L160+M160+N160+O160+P160</f>
        <v>2.7800000000000002</v>
      </c>
      <c r="R160" s="6">
        <f>Q160/1000</f>
        <v>2.7800000000000004E-3</v>
      </c>
      <c r="S160" s="8"/>
      <c r="T160" s="7"/>
    </row>
    <row r="161" spans="1:20" ht="39.6" x14ac:dyDescent="0.25">
      <c r="A161" s="4"/>
      <c r="B161" s="4" t="s">
        <v>274</v>
      </c>
      <c r="C161" s="4" t="s">
        <v>273</v>
      </c>
      <c r="D161" s="21">
        <v>7</v>
      </c>
      <c r="E161" s="5">
        <v>0.8</v>
      </c>
      <c r="F161" s="5">
        <v>0.72499999999999998</v>
      </c>
      <c r="G161" s="5">
        <v>0.6</v>
      </c>
      <c r="H161" s="5">
        <v>0.3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0.4</v>
      </c>
      <c r="O161" s="5">
        <v>0.6</v>
      </c>
      <c r="P161" s="5">
        <v>0.77500000000000002</v>
      </c>
      <c r="Q161" s="5">
        <f>E161+F161+G161+H161+I161+J161+K161+L161+M161+N161+O161+P161</f>
        <v>4.2</v>
      </c>
      <c r="R161" s="6">
        <f>Q161/1000</f>
        <v>4.2000000000000006E-3</v>
      </c>
      <c r="S161" s="8"/>
      <c r="T161" s="7"/>
    </row>
    <row r="162" spans="1:20" ht="26.4" x14ac:dyDescent="0.25">
      <c r="A162" s="4"/>
      <c r="B162" s="4" t="s">
        <v>276</v>
      </c>
      <c r="C162" s="4" t="s">
        <v>275</v>
      </c>
      <c r="D162" s="21">
        <v>7</v>
      </c>
      <c r="E162" s="5">
        <v>1.3</v>
      </c>
      <c r="F162" s="5">
        <v>1.3</v>
      </c>
      <c r="G162" s="5">
        <v>1</v>
      </c>
      <c r="H162" s="5">
        <v>0.8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0.8</v>
      </c>
      <c r="O162" s="5">
        <v>1</v>
      </c>
      <c r="P162" s="5">
        <v>1</v>
      </c>
      <c r="Q162" s="5">
        <f>E162+F162+G162+H162+I162+J162+K162+L162+M162+N162+O162+P162</f>
        <v>7.2</v>
      </c>
      <c r="R162" s="6">
        <f>Q162/1000</f>
        <v>7.1999999999999998E-3</v>
      </c>
      <c r="S162" s="8"/>
      <c r="T162" s="7"/>
    </row>
    <row r="163" spans="1:20" ht="39.6" x14ac:dyDescent="0.25">
      <c r="A163" s="4"/>
      <c r="B163" s="4" t="s">
        <v>278</v>
      </c>
      <c r="C163" s="4" t="s">
        <v>277</v>
      </c>
      <c r="D163" s="21">
        <v>7</v>
      </c>
      <c r="E163" s="5">
        <v>0.75</v>
      </c>
      <c r="F163" s="5">
        <v>0.75</v>
      </c>
      <c r="G163" s="5">
        <v>0.56000000000000005</v>
      </c>
      <c r="H163" s="5">
        <v>0.48499999999999999</v>
      </c>
      <c r="I163" s="5">
        <v>0.18</v>
      </c>
      <c r="J163" s="5">
        <v>5.3999999999999999E-2</v>
      </c>
      <c r="K163" s="5">
        <v>5.3999999999999999E-2</v>
      </c>
      <c r="L163" s="5">
        <v>5.3999999999999999E-2</v>
      </c>
      <c r="M163" s="5">
        <v>8.5000000000000006E-2</v>
      </c>
      <c r="N163" s="5">
        <v>0.5</v>
      </c>
      <c r="O163" s="5">
        <v>0.64</v>
      </c>
      <c r="P163" s="5">
        <v>0.75</v>
      </c>
      <c r="Q163" s="5">
        <f>E163+F163+G163+H163+I163+J163+K163+L163+M163+N163+O163+P163</f>
        <v>4.8619999999999992</v>
      </c>
      <c r="R163" s="6">
        <f>Q163/1000</f>
        <v>4.8619999999999991E-3</v>
      </c>
      <c r="S163" s="8"/>
      <c r="T163" s="7"/>
    </row>
    <row r="164" spans="1:20" ht="26.4" x14ac:dyDescent="0.25">
      <c r="A164" s="4"/>
      <c r="B164" s="4" t="s">
        <v>202</v>
      </c>
      <c r="C164" s="4" t="s">
        <v>279</v>
      </c>
      <c r="D164" s="21">
        <v>7</v>
      </c>
      <c r="E164" s="5">
        <v>0.86599999999999999</v>
      </c>
      <c r="F164" s="5">
        <v>0.86599999999999999</v>
      </c>
      <c r="G164" s="5">
        <v>0.7</v>
      </c>
      <c r="H164" s="5">
        <v>0.5</v>
      </c>
      <c r="I164" s="5">
        <v>0.36</v>
      </c>
      <c r="J164" s="5">
        <v>0.1</v>
      </c>
      <c r="K164" s="5">
        <v>0.1</v>
      </c>
      <c r="L164" s="5">
        <v>0.1</v>
      </c>
      <c r="M164" s="5">
        <v>0.2</v>
      </c>
      <c r="N164" s="5">
        <v>0.46600000000000003</v>
      </c>
      <c r="O164" s="5">
        <v>0.76600000000000001</v>
      </c>
      <c r="P164" s="5">
        <v>0.76600000000000001</v>
      </c>
      <c r="Q164" s="5">
        <f>E164+F164+G164+H164+I164+J164+K164+L164+M164+N164+O164+P164</f>
        <v>5.79</v>
      </c>
      <c r="R164" s="6">
        <f>Q164/1000</f>
        <v>5.79E-3</v>
      </c>
      <c r="S164" s="8"/>
      <c r="T164" s="7"/>
    </row>
    <row r="165" spans="1:20" ht="26.4" x14ac:dyDescent="0.25">
      <c r="A165" s="4"/>
      <c r="B165" s="4" t="s">
        <v>67</v>
      </c>
      <c r="C165" s="4" t="s">
        <v>113</v>
      </c>
      <c r="D165" s="21">
        <v>7</v>
      </c>
      <c r="E165" s="5">
        <v>1.6</v>
      </c>
      <c r="F165" s="5">
        <v>1.6</v>
      </c>
      <c r="G165" s="5">
        <v>0.9</v>
      </c>
      <c r="H165" s="5">
        <v>0.5</v>
      </c>
      <c r="I165" s="5">
        <v>0.2</v>
      </c>
      <c r="J165" s="5">
        <v>0.02</v>
      </c>
      <c r="K165" s="5">
        <v>0.02</v>
      </c>
      <c r="L165" s="5">
        <v>0.02</v>
      </c>
      <c r="M165" s="5">
        <v>0.2</v>
      </c>
      <c r="N165" s="5">
        <v>0.6</v>
      </c>
      <c r="O165" s="5">
        <v>0.9</v>
      </c>
      <c r="P165" s="5">
        <v>1.5</v>
      </c>
      <c r="Q165" s="5">
        <f>E165+F165+G165+H165+I165+J165+K165+L165+M165+N165+O165+P165</f>
        <v>8.0599999999999987</v>
      </c>
      <c r="R165" s="6">
        <f>Q165/1000</f>
        <v>8.0599999999999995E-3</v>
      </c>
      <c r="S165" s="8"/>
      <c r="T165" s="7"/>
    </row>
    <row r="166" spans="1:20" ht="26.4" x14ac:dyDescent="0.25">
      <c r="A166" s="4"/>
      <c r="B166" s="4" t="s">
        <v>67</v>
      </c>
      <c r="C166" s="4" t="s">
        <v>113</v>
      </c>
      <c r="D166" s="21">
        <v>7</v>
      </c>
      <c r="E166" s="5">
        <v>1.2</v>
      </c>
      <c r="F166" s="5">
        <v>1.2</v>
      </c>
      <c r="G166" s="5">
        <v>0.8</v>
      </c>
      <c r="H166" s="5">
        <v>0.2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0.3</v>
      </c>
      <c r="O166" s="5">
        <v>0.6</v>
      </c>
      <c r="P166" s="5">
        <v>1.1000000000000001</v>
      </c>
      <c r="Q166" s="5">
        <f>E166+F166+G166+H166+I166+J166+K166+L166+M166+N166+O166+P166</f>
        <v>5.4</v>
      </c>
      <c r="R166" s="6">
        <f>Q166/1000</f>
        <v>5.4000000000000003E-3</v>
      </c>
      <c r="S166" s="8"/>
      <c r="T166" s="7"/>
    </row>
    <row r="167" spans="1:20" ht="26.4" x14ac:dyDescent="0.25">
      <c r="A167" s="4"/>
      <c r="B167" s="4" t="s">
        <v>280</v>
      </c>
      <c r="C167" s="4" t="s">
        <v>118</v>
      </c>
      <c r="D167" s="21">
        <v>7</v>
      </c>
      <c r="E167" s="5">
        <v>0.9</v>
      </c>
      <c r="F167" s="5">
        <v>0.7</v>
      </c>
      <c r="G167" s="5">
        <v>0.5</v>
      </c>
      <c r="H167" s="5">
        <v>0.1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0.5</v>
      </c>
      <c r="O167" s="5">
        <v>0.7</v>
      </c>
      <c r="P167" s="5">
        <v>0.9</v>
      </c>
      <c r="Q167" s="5">
        <f>E167+F167+G167+H167+I167+J167+K167+L167+M167+N167+O167+P167</f>
        <v>4.3000000000000007</v>
      </c>
      <c r="R167" s="6">
        <f>Q167/1000</f>
        <v>4.3000000000000009E-3</v>
      </c>
      <c r="S167" s="8"/>
      <c r="T167" s="7"/>
    </row>
    <row r="168" spans="1:20" ht="26.4" x14ac:dyDescent="0.25">
      <c r="A168" s="4"/>
      <c r="B168" s="4" t="s">
        <v>281</v>
      </c>
      <c r="C168" s="4" t="s">
        <v>118</v>
      </c>
      <c r="D168" s="21">
        <v>7</v>
      </c>
      <c r="E168" s="5">
        <v>1.1000000000000001</v>
      </c>
      <c r="F168" s="5">
        <v>0.9</v>
      </c>
      <c r="G168" s="5">
        <v>0.7</v>
      </c>
      <c r="H168" s="5">
        <v>0.3</v>
      </c>
      <c r="I168" s="5">
        <v>0.08</v>
      </c>
      <c r="J168" s="5">
        <v>0.08</v>
      </c>
      <c r="K168" s="5">
        <v>7.0000000000000007E-2</v>
      </c>
      <c r="L168" s="5">
        <v>7.0000000000000007E-2</v>
      </c>
      <c r="M168" s="5">
        <v>0.3</v>
      </c>
      <c r="N168" s="5">
        <v>0.7</v>
      </c>
      <c r="O168" s="5">
        <v>0.9</v>
      </c>
      <c r="P168" s="5">
        <v>1.1000000000000001</v>
      </c>
      <c r="Q168" s="5">
        <f>E168+F168+G168+H168+I168+J168+K168+L168+M168+N168+O168+P168</f>
        <v>6.3000000000000007</v>
      </c>
      <c r="R168" s="6">
        <f>Q168/1000</f>
        <v>6.3000000000000009E-3</v>
      </c>
      <c r="S168" s="8"/>
      <c r="T168" s="7"/>
    </row>
    <row r="169" spans="1:20" ht="39.6" x14ac:dyDescent="0.25">
      <c r="A169" s="4"/>
      <c r="B169" s="4" t="s">
        <v>283</v>
      </c>
      <c r="C169" s="4" t="s">
        <v>282</v>
      </c>
      <c r="D169" s="21">
        <v>7</v>
      </c>
      <c r="E169" s="5">
        <v>0.6</v>
      </c>
      <c r="F169" s="5">
        <v>0.5</v>
      </c>
      <c r="G169" s="5">
        <v>0.4</v>
      </c>
      <c r="H169" s="5">
        <v>0.15</v>
      </c>
      <c r="I169" s="5">
        <v>0.02</v>
      </c>
      <c r="J169" s="5">
        <v>0.01</v>
      </c>
      <c r="K169" s="5">
        <v>0.01</v>
      </c>
      <c r="L169" s="5">
        <v>0.01</v>
      </c>
      <c r="M169" s="5">
        <v>0.01</v>
      </c>
      <c r="N169" s="5">
        <v>0.14000000000000001</v>
      </c>
      <c r="O169" s="5">
        <v>0.15</v>
      </c>
      <c r="P169" s="5">
        <v>0.5</v>
      </c>
      <c r="Q169" s="5">
        <f>E169+F169+G169+H169+I169+J169+K169+L169+M169+N169+O169+P169</f>
        <v>2.5</v>
      </c>
      <c r="R169" s="6">
        <f>Q169/1000</f>
        <v>2.5000000000000001E-3</v>
      </c>
      <c r="S169" s="8"/>
      <c r="T169" s="7"/>
    </row>
    <row r="170" spans="1:20" ht="26.4" x14ac:dyDescent="0.25">
      <c r="A170" s="4"/>
      <c r="B170" s="4" t="s">
        <v>285</v>
      </c>
      <c r="C170" s="4" t="s">
        <v>284</v>
      </c>
      <c r="D170" s="21">
        <v>7</v>
      </c>
      <c r="E170" s="5">
        <v>1.2</v>
      </c>
      <c r="F170" s="5">
        <v>1</v>
      </c>
      <c r="G170" s="5">
        <v>0.8</v>
      </c>
      <c r="H170" s="5">
        <v>0.5</v>
      </c>
      <c r="I170" s="5">
        <v>0.2</v>
      </c>
      <c r="J170" s="5">
        <v>0.05</v>
      </c>
      <c r="K170" s="5">
        <v>0.05</v>
      </c>
      <c r="L170" s="5">
        <v>0.05</v>
      </c>
      <c r="M170" s="5">
        <v>0.05</v>
      </c>
      <c r="N170" s="5">
        <v>0.2</v>
      </c>
      <c r="O170" s="5">
        <v>1</v>
      </c>
      <c r="P170" s="5">
        <v>1.1000000000000001</v>
      </c>
      <c r="Q170" s="5">
        <f>E170+F170+G170+H170+I170+J170+K170+L170+M170+N170+O170+P170</f>
        <v>6.1999999999999993</v>
      </c>
      <c r="R170" s="6">
        <f>Q170/1000</f>
        <v>6.1999999999999989E-3</v>
      </c>
      <c r="S170" s="8"/>
      <c r="T170" s="7"/>
    </row>
    <row r="171" spans="1:20" ht="26.4" x14ac:dyDescent="0.25">
      <c r="A171" s="4"/>
      <c r="B171" s="4" t="s">
        <v>287</v>
      </c>
      <c r="C171" s="4" t="s">
        <v>286</v>
      </c>
      <c r="D171" s="21">
        <v>7</v>
      </c>
      <c r="E171" s="5">
        <v>0.85</v>
      </c>
      <c r="F171" s="5">
        <v>0.85</v>
      </c>
      <c r="G171" s="5">
        <v>0.6</v>
      </c>
      <c r="H171" s="5">
        <v>0.4</v>
      </c>
      <c r="I171" s="5">
        <v>0.03</v>
      </c>
      <c r="J171" s="5">
        <v>0.03</v>
      </c>
      <c r="K171" s="5">
        <v>0.03</v>
      </c>
      <c r="L171" s="5">
        <v>0.03</v>
      </c>
      <c r="M171" s="5">
        <v>0.03</v>
      </c>
      <c r="N171" s="5">
        <v>0.4</v>
      </c>
      <c r="O171" s="5">
        <v>0.6</v>
      </c>
      <c r="P171" s="5">
        <v>0.85</v>
      </c>
      <c r="Q171" s="5">
        <f>E171+F171+G171+H171+I171+J171+K171+L171+M171+N171+O171+P171</f>
        <v>4.6999999999999984</v>
      </c>
      <c r="R171" s="6">
        <f>Q171/1000</f>
        <v>4.6999999999999984E-3</v>
      </c>
      <c r="S171" s="8"/>
      <c r="T171" s="7"/>
    </row>
    <row r="172" spans="1:20" ht="26.4" x14ac:dyDescent="0.25">
      <c r="A172" s="4"/>
      <c r="B172" s="4" t="s">
        <v>48</v>
      </c>
      <c r="C172" s="4" t="s">
        <v>288</v>
      </c>
      <c r="D172" s="21">
        <v>7</v>
      </c>
      <c r="E172" s="5">
        <v>0.4</v>
      </c>
      <c r="F172" s="5">
        <v>0.35</v>
      </c>
      <c r="G172" s="5">
        <v>0.35</v>
      </c>
      <c r="H172" s="5">
        <v>0.25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0.25</v>
      </c>
      <c r="O172" s="5">
        <v>0.35</v>
      </c>
      <c r="P172" s="5">
        <v>0.35</v>
      </c>
      <c r="Q172" s="5">
        <f>E172+F172+G172+H172+I172+J172+K172+L172+M172+N172+O172+P172</f>
        <v>2.3000000000000003</v>
      </c>
      <c r="R172" s="6">
        <f>Q172/1000</f>
        <v>2.3000000000000004E-3</v>
      </c>
      <c r="S172" s="8"/>
      <c r="T172" s="7"/>
    </row>
    <row r="173" spans="1:20" ht="39.6" x14ac:dyDescent="0.25">
      <c r="A173" s="4"/>
      <c r="B173" s="4" t="s">
        <v>290</v>
      </c>
      <c r="C173" s="4" t="s">
        <v>289</v>
      </c>
      <c r="D173" s="21">
        <v>7</v>
      </c>
      <c r="E173" s="5">
        <v>1.8</v>
      </c>
      <c r="F173" s="5">
        <v>1.4</v>
      </c>
      <c r="G173" s="5">
        <v>0.9</v>
      </c>
      <c r="H173" s="5">
        <v>0.5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1.2</v>
      </c>
      <c r="O173" s="5">
        <v>1.304</v>
      </c>
      <c r="P173" s="5">
        <v>1.2</v>
      </c>
      <c r="Q173" s="5">
        <f>E173+F173+G173+H173+I173+J173+K173+L173+M173+N173+O173+P173</f>
        <v>8.3040000000000003</v>
      </c>
      <c r="R173" s="6">
        <f>Q173/1000</f>
        <v>8.3040000000000006E-3</v>
      </c>
      <c r="S173" s="8"/>
      <c r="T173" s="7"/>
    </row>
    <row r="174" spans="1:20" ht="39.6" x14ac:dyDescent="0.25">
      <c r="A174" s="4"/>
      <c r="B174" s="4" t="s">
        <v>292</v>
      </c>
      <c r="C174" s="4" t="s">
        <v>291</v>
      </c>
      <c r="D174" s="21">
        <v>7</v>
      </c>
      <c r="E174" s="5">
        <v>0.56999999999999995</v>
      </c>
      <c r="F174" s="5">
        <v>0.56999999999999995</v>
      </c>
      <c r="G174" s="5">
        <v>0.56999999999999995</v>
      </c>
      <c r="H174" s="5">
        <v>0.45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0.56999999999999995</v>
      </c>
      <c r="O174" s="5">
        <v>0.56999999999999995</v>
      </c>
      <c r="P174" s="5">
        <v>0.56999999999999995</v>
      </c>
      <c r="Q174" s="5">
        <f>E174+F174+G174+H174+I174+J174+K174+L174+M174+N174+O174+P174</f>
        <v>3.8699999999999997</v>
      </c>
      <c r="R174" s="6">
        <f>Q174/1000</f>
        <v>3.8699999999999997E-3</v>
      </c>
      <c r="S174" s="8"/>
      <c r="T174" s="7"/>
    </row>
    <row r="175" spans="1:20" ht="39.6" x14ac:dyDescent="0.25">
      <c r="A175" s="4"/>
      <c r="B175" s="4" t="s">
        <v>294</v>
      </c>
      <c r="C175" s="4" t="s">
        <v>293</v>
      </c>
      <c r="D175" s="21">
        <v>7</v>
      </c>
      <c r="E175" s="5">
        <v>1.3</v>
      </c>
      <c r="F175" s="5">
        <v>1.3</v>
      </c>
      <c r="G175" s="5">
        <v>1.2</v>
      </c>
      <c r="H175" s="5">
        <v>0.7</v>
      </c>
      <c r="I175" s="5">
        <v>0.3</v>
      </c>
      <c r="J175" s="5">
        <v>0.3</v>
      </c>
      <c r="K175" s="5">
        <v>0.3</v>
      </c>
      <c r="L175" s="5">
        <v>0.3</v>
      </c>
      <c r="M175" s="5">
        <v>0.3</v>
      </c>
      <c r="N175" s="5">
        <v>0.7</v>
      </c>
      <c r="O175" s="5">
        <v>1.2</v>
      </c>
      <c r="P175" s="5">
        <v>1.2</v>
      </c>
      <c r="Q175" s="5">
        <f>E175+F175+G175+H175+I175+J175+K175+L175+M175+N175+O175+P175</f>
        <v>9.1</v>
      </c>
      <c r="R175" s="6">
        <f>Q175/1000</f>
        <v>9.1000000000000004E-3</v>
      </c>
      <c r="S175" s="8"/>
      <c r="T175" s="7"/>
    </row>
    <row r="176" spans="1:20" ht="39.6" x14ac:dyDescent="0.25">
      <c r="A176" s="4"/>
      <c r="B176" s="4" t="s">
        <v>296</v>
      </c>
      <c r="C176" s="4" t="s">
        <v>295</v>
      </c>
      <c r="D176" s="21">
        <v>7</v>
      </c>
      <c r="E176" s="5">
        <v>1.2</v>
      </c>
      <c r="F176" s="5">
        <v>1.2</v>
      </c>
      <c r="G176" s="5">
        <v>0.65</v>
      </c>
      <c r="H176" s="5">
        <v>0.42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0.4</v>
      </c>
      <c r="O176" s="5">
        <v>0.71</v>
      </c>
      <c r="P176" s="5">
        <v>1.2</v>
      </c>
      <c r="Q176" s="5">
        <f>E176+F176+G176+H176+I176+J176+K176+L176+M176+N176+O176+P176</f>
        <v>5.78</v>
      </c>
      <c r="R176" s="6">
        <f>Q176/1000</f>
        <v>5.7800000000000004E-3</v>
      </c>
      <c r="S176" s="8"/>
      <c r="T176" s="7"/>
    </row>
    <row r="177" spans="1:20" ht="39.6" x14ac:dyDescent="0.25">
      <c r="A177" s="4"/>
      <c r="B177" s="4" t="s">
        <v>257</v>
      </c>
      <c r="C177" s="4" t="s">
        <v>297</v>
      </c>
      <c r="D177" s="21">
        <v>7</v>
      </c>
      <c r="E177" s="5">
        <v>0.9</v>
      </c>
      <c r="F177" s="5">
        <v>0.9</v>
      </c>
      <c r="G177" s="5">
        <v>0.53</v>
      </c>
      <c r="H177" s="5">
        <v>0.4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0.53</v>
      </c>
      <c r="O177" s="5">
        <v>0.9</v>
      </c>
      <c r="P177" s="5">
        <v>0.9</v>
      </c>
      <c r="Q177" s="5">
        <f>E177+F177+G177+H177+I177+J177+K177+L177+M177+N177+O177+P177</f>
        <v>5.0600000000000005</v>
      </c>
      <c r="R177" s="6">
        <f>Q177/1000</f>
        <v>5.0600000000000003E-3</v>
      </c>
      <c r="S177" s="8"/>
      <c r="T177" s="7"/>
    </row>
    <row r="178" spans="1:20" ht="39.6" x14ac:dyDescent="0.25">
      <c r="A178" s="4"/>
      <c r="B178" s="4" t="s">
        <v>299</v>
      </c>
      <c r="C178" s="4" t="s">
        <v>298</v>
      </c>
      <c r="D178" s="21">
        <v>7</v>
      </c>
      <c r="E178" s="5">
        <v>0.46899999999999997</v>
      </c>
      <c r="F178" s="5">
        <v>0.434</v>
      </c>
      <c r="G178" s="5">
        <v>0.32800000000000001</v>
      </c>
      <c r="H178" s="5">
        <v>0.13300000000000001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0.31</v>
      </c>
      <c r="O178" s="5">
        <v>0.6</v>
      </c>
      <c r="P178" s="5">
        <v>0.6</v>
      </c>
      <c r="Q178" s="5">
        <f>E178+F178+G178+H178+I178+J178+K178+L178+M178+N178+O178+P178</f>
        <v>2.8740000000000001</v>
      </c>
      <c r="R178" s="6">
        <f>Q178/1000</f>
        <v>2.8740000000000003E-3</v>
      </c>
      <c r="S178" s="8"/>
      <c r="T178" s="7"/>
    </row>
    <row r="179" spans="1:20" ht="39.6" x14ac:dyDescent="0.25">
      <c r="A179" s="4"/>
      <c r="B179" s="4" t="s">
        <v>296</v>
      </c>
      <c r="C179" s="4" t="s">
        <v>300</v>
      </c>
      <c r="D179" s="21">
        <v>7</v>
      </c>
      <c r="E179" s="5">
        <v>1</v>
      </c>
      <c r="F179" s="5">
        <v>1</v>
      </c>
      <c r="G179" s="5">
        <v>0.3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0.3</v>
      </c>
      <c r="O179" s="5">
        <v>0.8</v>
      </c>
      <c r="P179" s="5">
        <v>1</v>
      </c>
      <c r="Q179" s="5">
        <f>E179+F179+G179+H179+I179+J179+K179+L179+M179+N179+O179+P179</f>
        <v>4.3999999999999995</v>
      </c>
      <c r="R179" s="6">
        <f>Q179/1000</f>
        <v>4.3999999999999994E-3</v>
      </c>
      <c r="S179" s="8"/>
      <c r="T179" s="7"/>
    </row>
    <row r="180" spans="1:20" ht="26.4" x14ac:dyDescent="0.25">
      <c r="A180" s="4"/>
      <c r="B180" s="4" t="s">
        <v>302</v>
      </c>
      <c r="C180" s="4" t="s">
        <v>301</v>
      </c>
      <c r="D180" s="21">
        <v>7</v>
      </c>
      <c r="E180" s="5">
        <v>0.30099999999999999</v>
      </c>
      <c r="F180" s="5">
        <v>0.374</v>
      </c>
      <c r="G180" s="5">
        <v>0.34100000000000003</v>
      </c>
      <c r="H180" s="5">
        <v>0.183</v>
      </c>
      <c r="I180" s="5">
        <v>0.05</v>
      </c>
      <c r="J180" s="5">
        <v>0.03</v>
      </c>
      <c r="K180" s="5">
        <v>0.03</v>
      </c>
      <c r="L180" s="5">
        <v>0.03</v>
      </c>
      <c r="M180" s="5">
        <v>0.05</v>
      </c>
      <c r="N180" s="5">
        <v>1.2</v>
      </c>
      <c r="O180" s="5">
        <v>1.2</v>
      </c>
      <c r="P180" s="5">
        <v>1.21</v>
      </c>
      <c r="Q180" s="5">
        <f>E180+F180+G180+H180+I180+J180+K180+L180+M180+N180+O180+P180</f>
        <v>4.9990000000000006</v>
      </c>
      <c r="R180" s="6">
        <f>Q180/1000</f>
        <v>4.9990000000000008E-3</v>
      </c>
      <c r="S180" s="8"/>
      <c r="T180" s="7"/>
    </row>
    <row r="181" spans="1:20" ht="39.6" x14ac:dyDescent="0.25">
      <c r="A181" s="4"/>
      <c r="B181" s="4" t="s">
        <v>296</v>
      </c>
      <c r="C181" s="4" t="s">
        <v>303</v>
      </c>
      <c r="D181" s="21">
        <v>7</v>
      </c>
      <c r="E181" s="5">
        <v>1.5</v>
      </c>
      <c r="F181" s="5">
        <v>1.5</v>
      </c>
      <c r="G181" s="5">
        <v>0.9</v>
      </c>
      <c r="H181" s="5">
        <v>0.3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0.33</v>
      </c>
      <c r="O181" s="5">
        <v>0.8</v>
      </c>
      <c r="P181" s="5">
        <v>1.5</v>
      </c>
      <c r="Q181" s="5">
        <f>E181+F181+G181+H181+I181+J181+K181+L181+M181+N181+O181+P181</f>
        <v>6.83</v>
      </c>
      <c r="R181" s="6">
        <f>Q181/1000</f>
        <v>6.8300000000000001E-3</v>
      </c>
      <c r="S181" s="8"/>
      <c r="T181" s="7"/>
    </row>
    <row r="182" spans="1:20" ht="39.6" x14ac:dyDescent="0.25">
      <c r="A182" s="4"/>
      <c r="B182" s="4" t="s">
        <v>305</v>
      </c>
      <c r="C182" s="4" t="s">
        <v>304</v>
      </c>
      <c r="D182" s="21">
        <v>7</v>
      </c>
      <c r="E182" s="5">
        <v>0.1</v>
      </c>
      <c r="F182" s="5">
        <v>0.1</v>
      </c>
      <c r="G182" s="5">
        <v>0.05</v>
      </c>
      <c r="H182" s="5">
        <v>0.05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0.05</v>
      </c>
      <c r="O182" s="5">
        <v>0.05</v>
      </c>
      <c r="P182" s="5">
        <v>0.1</v>
      </c>
      <c r="Q182" s="5">
        <f>E182+F182+G182+H182+I182+J182+K182+L182+M182+N182+O182+P182</f>
        <v>0.5</v>
      </c>
      <c r="R182" s="6">
        <f>Q182/1000</f>
        <v>5.0000000000000001E-4</v>
      </c>
      <c r="S182" s="8"/>
      <c r="T182" s="7"/>
    </row>
    <row r="183" spans="1:20" ht="39.6" x14ac:dyDescent="0.25">
      <c r="A183" s="4"/>
      <c r="B183" s="4" t="s">
        <v>307</v>
      </c>
      <c r="C183" s="4" t="s">
        <v>306</v>
      </c>
      <c r="D183" s="21">
        <v>7</v>
      </c>
      <c r="E183" s="5">
        <v>2</v>
      </c>
      <c r="F183" s="5">
        <v>2</v>
      </c>
      <c r="G183" s="5">
        <v>1.2</v>
      </c>
      <c r="H183" s="5">
        <v>0.2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0.8</v>
      </c>
      <c r="O183" s="5">
        <v>1</v>
      </c>
      <c r="P183" s="5">
        <v>2</v>
      </c>
      <c r="Q183" s="5">
        <f>E183+F183+G183+H183+I183+J183+K183+L183+M183+N183+O183+P183</f>
        <v>9.1999999999999993</v>
      </c>
      <c r="R183" s="6">
        <f>Q183/1000</f>
        <v>9.1999999999999998E-3</v>
      </c>
      <c r="S183" s="8"/>
      <c r="T183" s="7"/>
    </row>
    <row r="184" spans="1:20" ht="39.6" x14ac:dyDescent="0.25">
      <c r="A184" s="4"/>
      <c r="B184" s="4" t="s">
        <v>257</v>
      </c>
      <c r="C184" s="4" t="s">
        <v>308</v>
      </c>
      <c r="D184" s="21">
        <v>7</v>
      </c>
      <c r="E184" s="5">
        <v>1.2</v>
      </c>
      <c r="F184" s="5">
        <v>1.2</v>
      </c>
      <c r="G184" s="5">
        <v>0.5</v>
      </c>
      <c r="H184" s="5">
        <v>0.4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0.5</v>
      </c>
      <c r="O184" s="5">
        <v>1.2</v>
      </c>
      <c r="P184" s="5">
        <v>1.2</v>
      </c>
      <c r="Q184" s="5">
        <f>E184+F184+G184+H184+I184+J184+K184+L184+M184+N184+O184+P184</f>
        <v>6.2</v>
      </c>
      <c r="R184" s="6">
        <f>Q184/1000</f>
        <v>6.1999999999999998E-3</v>
      </c>
      <c r="S184" s="8"/>
      <c r="T184" s="7"/>
    </row>
    <row r="185" spans="1:20" ht="39.6" x14ac:dyDescent="0.25">
      <c r="A185" s="4"/>
      <c r="B185" s="4" t="s">
        <v>257</v>
      </c>
      <c r="C185" s="4" t="s">
        <v>308</v>
      </c>
      <c r="D185" s="21">
        <v>7</v>
      </c>
      <c r="E185" s="5">
        <v>1.5</v>
      </c>
      <c r="F185" s="5">
        <v>1.5</v>
      </c>
      <c r="G185" s="5">
        <v>1.25</v>
      </c>
      <c r="H185" s="5">
        <v>1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1</v>
      </c>
      <c r="O185" s="5">
        <v>1.25</v>
      </c>
      <c r="P185" s="5">
        <v>1.5</v>
      </c>
      <c r="Q185" s="5">
        <f>E185+F185+G185+H185+I185+J185+K185+L185+M185+N185+O185+P185</f>
        <v>9</v>
      </c>
      <c r="R185" s="6">
        <f>Q185/1000</f>
        <v>8.9999999999999993E-3</v>
      </c>
      <c r="S185" s="8"/>
      <c r="T185" s="7"/>
    </row>
    <row r="186" spans="1:20" ht="26.4" x14ac:dyDescent="0.25">
      <c r="A186" s="4"/>
      <c r="B186" s="4" t="s">
        <v>309</v>
      </c>
      <c r="C186" s="4" t="s">
        <v>156</v>
      </c>
      <c r="D186" s="21">
        <v>7</v>
      </c>
      <c r="E186" s="5">
        <v>1.8</v>
      </c>
      <c r="F186" s="5">
        <v>1.6</v>
      </c>
      <c r="G186" s="5">
        <v>0.81499999999999995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1.2</v>
      </c>
      <c r="O186" s="5">
        <v>1.7</v>
      </c>
      <c r="P186" s="5">
        <v>1.9</v>
      </c>
      <c r="Q186" s="5">
        <f>E186+F186+G186+H186+I186+J186+K186+L186+M186+N186+O186+P186</f>
        <v>9.0150000000000006</v>
      </c>
      <c r="R186" s="6">
        <f>Q186/1000</f>
        <v>9.0150000000000004E-3</v>
      </c>
      <c r="S186" s="8"/>
      <c r="T186" s="7"/>
    </row>
    <row r="187" spans="1:20" ht="39.6" x14ac:dyDescent="0.25">
      <c r="A187" s="4"/>
      <c r="B187" s="4" t="s">
        <v>310</v>
      </c>
      <c r="C187" s="4" t="s">
        <v>156</v>
      </c>
      <c r="D187" s="21">
        <v>7</v>
      </c>
      <c r="E187" s="5">
        <v>1</v>
      </c>
      <c r="F187" s="5">
        <v>0.8</v>
      </c>
      <c r="G187" s="5">
        <v>0.3</v>
      </c>
      <c r="H187" s="5">
        <v>0.2</v>
      </c>
      <c r="I187" s="5">
        <v>0.1</v>
      </c>
      <c r="J187" s="5">
        <v>0.1</v>
      </c>
      <c r="K187" s="5">
        <v>0.1</v>
      </c>
      <c r="L187" s="5">
        <v>0.1</v>
      </c>
      <c r="M187" s="5">
        <v>0.1</v>
      </c>
      <c r="N187" s="5">
        <v>0.3</v>
      </c>
      <c r="O187" s="5">
        <v>0.6</v>
      </c>
      <c r="P187" s="5">
        <v>1</v>
      </c>
      <c r="Q187" s="5">
        <f>E187+F187+G187+H187+I187+J187+K187+L187+M187+N187+O187+P187</f>
        <v>4.7000000000000011</v>
      </c>
      <c r="R187" s="6">
        <f>Q187/1000</f>
        <v>4.7000000000000011E-3</v>
      </c>
      <c r="S187" s="8"/>
      <c r="T187" s="7"/>
    </row>
    <row r="188" spans="1:20" ht="39.6" x14ac:dyDescent="0.25">
      <c r="A188" s="4"/>
      <c r="B188" s="4" t="s">
        <v>312</v>
      </c>
      <c r="C188" s="4" t="s">
        <v>311</v>
      </c>
      <c r="D188" s="21">
        <v>7</v>
      </c>
      <c r="E188" s="5">
        <v>0.53500000000000003</v>
      </c>
      <c r="F188" s="5">
        <v>0.4</v>
      </c>
      <c r="G188" s="5">
        <v>0.3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0.3</v>
      </c>
      <c r="O188" s="5">
        <v>0.4</v>
      </c>
      <c r="P188" s="5">
        <v>0.53500000000000003</v>
      </c>
      <c r="Q188" s="5">
        <f>E188+F188+G188+H188+I188+J188+K188+L188+M188+N188+O188+P188</f>
        <v>2.4700000000000002</v>
      </c>
      <c r="R188" s="6">
        <f>Q188/1000</f>
        <v>2.4700000000000004E-3</v>
      </c>
      <c r="S188" s="8"/>
      <c r="T188" s="7"/>
    </row>
    <row r="189" spans="1:20" ht="39.6" x14ac:dyDescent="0.25">
      <c r="A189" s="4"/>
      <c r="B189" s="4" t="s">
        <v>314</v>
      </c>
      <c r="C189" s="4" t="s">
        <v>313</v>
      </c>
      <c r="D189" s="21">
        <v>7</v>
      </c>
      <c r="E189" s="5">
        <v>0.2</v>
      </c>
      <c r="F189" s="5">
        <v>0.2</v>
      </c>
      <c r="G189" s="5">
        <v>7.4999999999999997E-2</v>
      </c>
      <c r="H189" s="5">
        <v>0.06</v>
      </c>
      <c r="I189" s="5">
        <v>0.04</v>
      </c>
      <c r="J189" s="5">
        <v>0.04</v>
      </c>
      <c r="K189" s="5">
        <v>0.04</v>
      </c>
      <c r="L189" s="5">
        <v>0.04</v>
      </c>
      <c r="M189" s="5">
        <v>0.06</v>
      </c>
      <c r="N189" s="5">
        <v>7.4999999999999997E-2</v>
      </c>
      <c r="O189" s="5">
        <v>0.2</v>
      </c>
      <c r="P189" s="5">
        <v>0.2</v>
      </c>
      <c r="Q189" s="5">
        <f>E189+F189+G189+H189+I189+J189+K189+L189+M189+N189+O189+P189</f>
        <v>1.23</v>
      </c>
      <c r="R189" s="6">
        <f>Q189/1000</f>
        <v>1.23E-3</v>
      </c>
      <c r="S189" s="8"/>
      <c r="T189" s="7"/>
    </row>
    <row r="190" spans="1:20" ht="26.4" x14ac:dyDescent="0.25">
      <c r="A190" s="4"/>
      <c r="B190" s="4" t="s">
        <v>316</v>
      </c>
      <c r="C190" s="4" t="s">
        <v>315</v>
      </c>
      <c r="D190" s="21">
        <v>7</v>
      </c>
      <c r="E190" s="5">
        <v>1.175</v>
      </c>
      <c r="F190" s="5">
        <v>1.175</v>
      </c>
      <c r="G190" s="5">
        <v>0.875</v>
      </c>
      <c r="H190" s="5">
        <v>0.47499999999999998</v>
      </c>
      <c r="I190" s="5">
        <v>7.4999999999999997E-2</v>
      </c>
      <c r="J190" s="5">
        <v>0.05</v>
      </c>
      <c r="K190" s="5">
        <v>0.05</v>
      </c>
      <c r="L190" s="5">
        <v>0.05</v>
      </c>
      <c r="M190" s="5">
        <v>0.05</v>
      </c>
      <c r="N190" s="5">
        <v>0.47499999999999998</v>
      </c>
      <c r="O190" s="5">
        <v>0.875</v>
      </c>
      <c r="P190" s="5">
        <v>1.175</v>
      </c>
      <c r="Q190" s="5">
        <f>E190+F190+G190+H190+I190+J190+K190+L190+M190+N190+O190+P190</f>
        <v>6.4999999999999991</v>
      </c>
      <c r="R190" s="6">
        <f>Q190/1000</f>
        <v>6.4999999999999988E-3</v>
      </c>
      <c r="S190" s="8"/>
      <c r="T190" s="7"/>
    </row>
    <row r="191" spans="1:20" ht="26.4" x14ac:dyDescent="0.25">
      <c r="A191" s="4"/>
      <c r="B191" s="4" t="s">
        <v>318</v>
      </c>
      <c r="C191" s="4" t="s">
        <v>317</v>
      </c>
      <c r="D191" s="21">
        <v>7</v>
      </c>
      <c r="E191" s="5">
        <v>0.5</v>
      </c>
      <c r="F191" s="5">
        <v>0.5</v>
      </c>
      <c r="G191" s="5">
        <v>0.5</v>
      </c>
      <c r="H191" s="5">
        <v>0.25</v>
      </c>
      <c r="I191" s="5">
        <v>0.108</v>
      </c>
      <c r="J191" s="5">
        <v>0.108</v>
      </c>
      <c r="K191" s="5">
        <v>0.108</v>
      </c>
      <c r="L191" s="5">
        <v>0.108</v>
      </c>
      <c r="M191" s="5">
        <v>0.108</v>
      </c>
      <c r="N191" s="5">
        <v>0.25</v>
      </c>
      <c r="O191" s="5">
        <v>0.5</v>
      </c>
      <c r="P191" s="5">
        <v>0.5</v>
      </c>
      <c r="Q191" s="5">
        <f>E191+F191+G191+H191+I191+J191+K191+L191+M191+N191+O191+P191</f>
        <v>3.5400000000000005</v>
      </c>
      <c r="R191" s="6">
        <f>Q191/1000</f>
        <v>3.5400000000000006E-3</v>
      </c>
      <c r="S191" s="8"/>
      <c r="T191" s="7"/>
    </row>
    <row r="192" spans="1:20" ht="39.6" x14ac:dyDescent="0.25">
      <c r="A192" s="4"/>
      <c r="B192" s="4" t="s">
        <v>320</v>
      </c>
      <c r="C192" s="4" t="s">
        <v>319</v>
      </c>
      <c r="D192" s="21">
        <v>7</v>
      </c>
      <c r="E192" s="5">
        <v>0.9</v>
      </c>
      <c r="F192" s="5">
        <v>0.9</v>
      </c>
      <c r="G192" s="5">
        <v>0.5</v>
      </c>
      <c r="H192" s="5">
        <v>0.3</v>
      </c>
      <c r="I192" s="5">
        <v>0.1</v>
      </c>
      <c r="J192" s="5">
        <v>0.02</v>
      </c>
      <c r="K192" s="5">
        <v>0.02</v>
      </c>
      <c r="L192" s="5">
        <v>0.02</v>
      </c>
      <c r="M192" s="5">
        <v>0.02</v>
      </c>
      <c r="N192" s="5">
        <v>0.3</v>
      </c>
      <c r="O192" s="5">
        <v>0.5</v>
      </c>
      <c r="P192" s="5">
        <v>0.9</v>
      </c>
      <c r="Q192" s="5">
        <f>E192+F192+G192+H192+I192+J192+K192+L192+M192+N192+O192+P192</f>
        <v>4.4799999999999995</v>
      </c>
      <c r="R192" s="6">
        <f>Q192/1000</f>
        <v>4.4799999999999996E-3</v>
      </c>
      <c r="S192" s="8"/>
      <c r="T192" s="7"/>
    </row>
    <row r="193" spans="1:20" ht="39.6" x14ac:dyDescent="0.25">
      <c r="A193" s="4"/>
      <c r="B193" s="4" t="s">
        <v>322</v>
      </c>
      <c r="C193" s="4" t="s">
        <v>321</v>
      </c>
      <c r="D193" s="21">
        <v>7</v>
      </c>
      <c r="E193" s="5">
        <v>0.35</v>
      </c>
      <c r="F193" s="5">
        <v>0.35</v>
      </c>
      <c r="G193" s="5">
        <v>0.35</v>
      </c>
      <c r="H193" s="5">
        <v>0.25</v>
      </c>
      <c r="I193" s="5">
        <v>0.15</v>
      </c>
      <c r="J193" s="5">
        <v>0</v>
      </c>
      <c r="K193" s="5">
        <v>0</v>
      </c>
      <c r="L193" s="5">
        <v>0</v>
      </c>
      <c r="M193" s="5">
        <v>0.25</v>
      </c>
      <c r="N193" s="5">
        <v>0.35</v>
      </c>
      <c r="O193" s="5">
        <v>0.35</v>
      </c>
      <c r="P193" s="5">
        <v>0.35</v>
      </c>
      <c r="Q193" s="5">
        <f>E193+F193+G193+H193+I193+J193+K193+L193+M193+N193+O193+P193</f>
        <v>2.75</v>
      </c>
      <c r="R193" s="6">
        <f>Q193/1000</f>
        <v>2.7499999999999998E-3</v>
      </c>
      <c r="S193" s="8"/>
      <c r="T193" s="7"/>
    </row>
    <row r="194" spans="1:20" ht="26.4" x14ac:dyDescent="0.25">
      <c r="A194" s="4"/>
      <c r="B194" s="4" t="s">
        <v>324</v>
      </c>
      <c r="C194" s="4" t="s">
        <v>323</v>
      </c>
      <c r="D194" s="21">
        <v>7</v>
      </c>
      <c r="E194" s="5">
        <v>1.2</v>
      </c>
      <c r="F194" s="5">
        <v>1.2</v>
      </c>
      <c r="G194" s="5">
        <v>1.2</v>
      </c>
      <c r="H194" s="5">
        <v>0.5</v>
      </c>
      <c r="I194" s="5">
        <v>0.05</v>
      </c>
      <c r="J194" s="5">
        <v>0.05</v>
      </c>
      <c r="K194" s="5">
        <v>0.05</v>
      </c>
      <c r="L194" s="5">
        <v>0.05</v>
      </c>
      <c r="M194" s="5">
        <v>0.05</v>
      </c>
      <c r="N194" s="5">
        <v>0.59</v>
      </c>
      <c r="O194" s="5">
        <v>1.2</v>
      </c>
      <c r="P194" s="5">
        <v>1.2</v>
      </c>
      <c r="Q194" s="5">
        <f>E194+F194+G194+H194+I194+J194+K194+L194+M194+N194+O194+P194</f>
        <v>7.339999999999999</v>
      </c>
      <c r="R194" s="6">
        <f>Q194/1000</f>
        <v>7.3399999999999993E-3</v>
      </c>
      <c r="S194" s="8"/>
      <c r="T194" s="7"/>
    </row>
    <row r="195" spans="1:20" ht="39.6" x14ac:dyDescent="0.25">
      <c r="A195" s="4"/>
      <c r="B195" s="4" t="s">
        <v>326</v>
      </c>
      <c r="C195" s="4" t="s">
        <v>325</v>
      </c>
      <c r="D195" s="21">
        <v>7</v>
      </c>
      <c r="E195" s="5">
        <v>0.9</v>
      </c>
      <c r="F195" s="5">
        <v>0.9</v>
      </c>
      <c r="G195" s="5">
        <v>0.9</v>
      </c>
      <c r="H195" s="5">
        <v>0.55000000000000004</v>
      </c>
      <c r="I195" s="5">
        <v>0.1</v>
      </c>
      <c r="J195" s="5">
        <v>0</v>
      </c>
      <c r="K195" s="5">
        <v>0</v>
      </c>
      <c r="L195" s="5">
        <v>0</v>
      </c>
      <c r="M195" s="5">
        <v>0.04</v>
      </c>
      <c r="N195" s="5">
        <v>0.9</v>
      </c>
      <c r="O195" s="5">
        <v>0.9</v>
      </c>
      <c r="P195" s="5">
        <v>0.9</v>
      </c>
      <c r="Q195" s="5">
        <f>E195+F195+G195+H195+I195+J195+K195+L195+M195+N195+O195+P195</f>
        <v>6.0900000000000007</v>
      </c>
      <c r="R195" s="6">
        <f>Q195/1000</f>
        <v>6.0900000000000008E-3</v>
      </c>
      <c r="S195" s="8"/>
      <c r="T195" s="7"/>
    </row>
    <row r="196" spans="1:20" ht="26.4" x14ac:dyDescent="0.25">
      <c r="A196" s="4"/>
      <c r="B196" s="4" t="s">
        <v>328</v>
      </c>
      <c r="C196" s="4" t="s">
        <v>327</v>
      </c>
      <c r="D196" s="21">
        <v>7</v>
      </c>
      <c r="E196" s="5">
        <v>0.5</v>
      </c>
      <c r="F196" s="5">
        <v>0.5</v>
      </c>
      <c r="G196" s="5">
        <v>0.45</v>
      </c>
      <c r="H196" s="5">
        <v>0.15</v>
      </c>
      <c r="I196" s="5">
        <v>0.05</v>
      </c>
      <c r="J196" s="5">
        <v>0.05</v>
      </c>
      <c r="K196" s="5">
        <v>0.05</v>
      </c>
      <c r="L196" s="5">
        <v>0.05</v>
      </c>
      <c r="M196" s="5">
        <v>0.05</v>
      </c>
      <c r="N196" s="5">
        <v>0.25</v>
      </c>
      <c r="O196" s="5">
        <v>0.3</v>
      </c>
      <c r="P196" s="5">
        <v>0.5</v>
      </c>
      <c r="Q196" s="5">
        <f>E196+F196+G196+H196+I196+J196+K196+L196+M196+N196+O196+P196</f>
        <v>2.9</v>
      </c>
      <c r="R196" s="6">
        <f>Q196/1000</f>
        <v>2.8999999999999998E-3</v>
      </c>
      <c r="S196" s="8"/>
      <c r="T196" s="7"/>
    </row>
    <row r="197" spans="1:20" ht="39.6" x14ac:dyDescent="0.25">
      <c r="A197" s="4"/>
      <c r="B197" s="4" t="s">
        <v>330</v>
      </c>
      <c r="C197" s="4" t="s">
        <v>329</v>
      </c>
      <c r="D197" s="21">
        <v>7</v>
      </c>
      <c r="E197" s="5">
        <v>1</v>
      </c>
      <c r="F197" s="5">
        <v>1</v>
      </c>
      <c r="G197" s="5">
        <v>0.8</v>
      </c>
      <c r="H197" s="5">
        <v>0.67500000000000004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0.67500000000000004</v>
      </c>
      <c r="O197" s="5">
        <v>1</v>
      </c>
      <c r="P197" s="5">
        <v>1</v>
      </c>
      <c r="Q197" s="5">
        <f>E197+F197+G197+H197+I197+J197+K197+L197+M197+N197+O197+P197</f>
        <v>6.1499999999999995</v>
      </c>
      <c r="R197" s="6">
        <f>Q197/1000</f>
        <v>6.1499999999999992E-3</v>
      </c>
      <c r="S197" s="8"/>
      <c r="T197" s="7"/>
    </row>
    <row r="198" spans="1:20" ht="52.8" x14ac:dyDescent="0.25">
      <c r="A198" s="4"/>
      <c r="B198" s="4" t="s">
        <v>331</v>
      </c>
      <c r="C198" s="4" t="s">
        <v>25</v>
      </c>
      <c r="D198" s="21">
        <v>7</v>
      </c>
      <c r="E198" s="5">
        <v>2</v>
      </c>
      <c r="F198" s="5">
        <v>1</v>
      </c>
      <c r="G198" s="5">
        <v>0.5</v>
      </c>
      <c r="H198" s="5">
        <v>0.1</v>
      </c>
      <c r="I198" s="5">
        <v>0.1</v>
      </c>
      <c r="J198" s="5">
        <v>0.1</v>
      </c>
      <c r="K198" s="5">
        <v>0.1</v>
      </c>
      <c r="L198" s="5">
        <v>0.189</v>
      </c>
      <c r="M198" s="5">
        <v>0.5</v>
      </c>
      <c r="N198" s="5">
        <v>0.5</v>
      </c>
      <c r="O198" s="5">
        <v>1.3</v>
      </c>
      <c r="P198" s="5">
        <v>1.8</v>
      </c>
      <c r="Q198" s="5">
        <f>E198+F198+G198+H198+I198+J198+K198+L198+M198+N198+O198+P198</f>
        <v>8.1890000000000001</v>
      </c>
      <c r="R198" s="6">
        <f>Q198/1000</f>
        <v>8.1890000000000001E-3</v>
      </c>
      <c r="S198" s="8"/>
      <c r="T198" s="7"/>
    </row>
    <row r="199" spans="1:20" ht="39.6" x14ac:dyDescent="0.25">
      <c r="A199" s="4"/>
      <c r="B199" s="4" t="s">
        <v>333</v>
      </c>
      <c r="C199" s="4" t="s">
        <v>332</v>
      </c>
      <c r="D199" s="21">
        <v>7</v>
      </c>
      <c r="E199" s="5">
        <v>0.65</v>
      </c>
      <c r="F199" s="5">
        <v>0.65</v>
      </c>
      <c r="G199" s="5">
        <v>0.65</v>
      </c>
      <c r="H199" s="5">
        <v>0.03</v>
      </c>
      <c r="I199" s="5">
        <v>0.03</v>
      </c>
      <c r="J199" s="5">
        <v>0.03</v>
      </c>
      <c r="K199" s="5">
        <v>0.03</v>
      </c>
      <c r="L199" s="5">
        <v>0.03</v>
      </c>
      <c r="M199" s="5">
        <v>0.03</v>
      </c>
      <c r="N199" s="5">
        <v>0.35</v>
      </c>
      <c r="O199" s="5">
        <v>0.65</v>
      </c>
      <c r="P199" s="5">
        <v>0.65</v>
      </c>
      <c r="Q199" s="5">
        <f>E199+F199+G199+H199+I199+J199+K199+L199+M199+N199+O199+P199</f>
        <v>3.7799999999999994</v>
      </c>
      <c r="R199" s="6">
        <f>Q199/1000</f>
        <v>3.7799999999999995E-3</v>
      </c>
      <c r="S199" s="8"/>
      <c r="T199" s="7"/>
    </row>
    <row r="200" spans="1:20" ht="39.6" x14ac:dyDescent="0.25">
      <c r="A200" s="4"/>
      <c r="B200" s="4" t="s">
        <v>334</v>
      </c>
      <c r="C200" s="4" t="s">
        <v>180</v>
      </c>
      <c r="D200" s="21">
        <v>7</v>
      </c>
      <c r="E200" s="5">
        <v>0.7</v>
      </c>
      <c r="F200" s="5">
        <v>0.7</v>
      </c>
      <c r="G200" s="5">
        <v>0.7</v>
      </c>
      <c r="H200" s="5">
        <v>0.5</v>
      </c>
      <c r="I200" s="5">
        <v>0.1</v>
      </c>
      <c r="J200" s="5">
        <v>0.1</v>
      </c>
      <c r="K200" s="5">
        <v>0.1</v>
      </c>
      <c r="L200" s="5">
        <v>0.1</v>
      </c>
      <c r="M200" s="5">
        <v>0.1</v>
      </c>
      <c r="N200" s="5">
        <v>0.3</v>
      </c>
      <c r="O200" s="5">
        <v>0.7</v>
      </c>
      <c r="P200" s="5">
        <v>0.8</v>
      </c>
      <c r="Q200" s="5">
        <f>E200+F200+G200+H200+I200+J200+K200+L200+M200+N200+O200+P200</f>
        <v>4.8999999999999995</v>
      </c>
      <c r="R200" s="6">
        <f>Q200/1000</f>
        <v>4.8999999999999998E-3</v>
      </c>
      <c r="S200" s="8"/>
      <c r="T200" s="7"/>
    </row>
    <row r="201" spans="1:20" ht="39.6" x14ac:dyDescent="0.25">
      <c r="A201" s="4"/>
      <c r="B201" s="4" t="s">
        <v>334</v>
      </c>
      <c r="C201" s="4" t="s">
        <v>180</v>
      </c>
      <c r="D201" s="21">
        <v>7</v>
      </c>
      <c r="E201" s="5">
        <v>0.7</v>
      </c>
      <c r="F201" s="5">
        <v>0.7</v>
      </c>
      <c r="G201" s="5">
        <v>0.7</v>
      </c>
      <c r="H201" s="5">
        <v>0.5</v>
      </c>
      <c r="I201" s="5">
        <v>0.1</v>
      </c>
      <c r="J201" s="5">
        <v>0.1</v>
      </c>
      <c r="K201" s="5">
        <v>0.1</v>
      </c>
      <c r="L201" s="5">
        <v>0.1</v>
      </c>
      <c r="M201" s="5">
        <v>0.1</v>
      </c>
      <c r="N201" s="5">
        <v>0.3</v>
      </c>
      <c r="O201" s="5">
        <v>0.7</v>
      </c>
      <c r="P201" s="5">
        <v>0.8</v>
      </c>
      <c r="Q201" s="5">
        <f>E201+F201+G201+H201+I201+J201+K201+L201+M201+N201+O201+P201</f>
        <v>4.8999999999999995</v>
      </c>
      <c r="R201" s="6">
        <f>Q201/1000</f>
        <v>4.8999999999999998E-3</v>
      </c>
      <c r="S201" s="8"/>
      <c r="T201" s="7"/>
    </row>
    <row r="202" spans="1:20" ht="39.6" x14ac:dyDescent="0.25">
      <c r="A202" s="4"/>
      <c r="B202" s="4" t="s">
        <v>334</v>
      </c>
      <c r="C202" s="4" t="s">
        <v>180</v>
      </c>
      <c r="D202" s="21">
        <v>7</v>
      </c>
      <c r="E202" s="5">
        <v>0.7</v>
      </c>
      <c r="F202" s="5">
        <v>0.7</v>
      </c>
      <c r="G202" s="5">
        <v>0.7</v>
      </c>
      <c r="H202" s="5">
        <v>0.5</v>
      </c>
      <c r="I202" s="5">
        <v>0.1</v>
      </c>
      <c r="J202" s="5">
        <v>0.1</v>
      </c>
      <c r="K202" s="5">
        <v>0.1</v>
      </c>
      <c r="L202" s="5">
        <v>0.1</v>
      </c>
      <c r="M202" s="5">
        <v>0.1</v>
      </c>
      <c r="N202" s="5">
        <v>0.3</v>
      </c>
      <c r="O202" s="5">
        <v>0.7</v>
      </c>
      <c r="P202" s="5">
        <v>0.8</v>
      </c>
      <c r="Q202" s="5">
        <f>E202+F202+G202+H202+I202+J202+K202+L202+M202+N202+O202+P202</f>
        <v>4.8999999999999995</v>
      </c>
      <c r="R202" s="6">
        <f>Q202/1000</f>
        <v>4.8999999999999998E-3</v>
      </c>
      <c r="S202" s="8"/>
      <c r="T202" s="7"/>
    </row>
    <row r="203" spans="1:20" ht="39.6" x14ac:dyDescent="0.25">
      <c r="A203" s="4"/>
      <c r="B203" s="4" t="s">
        <v>334</v>
      </c>
      <c r="C203" s="4" t="s">
        <v>180</v>
      </c>
      <c r="D203" s="21">
        <v>7</v>
      </c>
      <c r="E203" s="5">
        <v>0.7</v>
      </c>
      <c r="F203" s="5">
        <v>0.7</v>
      </c>
      <c r="G203" s="5">
        <v>0.7</v>
      </c>
      <c r="H203" s="5">
        <v>0.5</v>
      </c>
      <c r="I203" s="5">
        <v>0.1</v>
      </c>
      <c r="J203" s="5">
        <v>0.1</v>
      </c>
      <c r="K203" s="5">
        <v>0.1</v>
      </c>
      <c r="L203" s="5">
        <v>0.1</v>
      </c>
      <c r="M203" s="5">
        <v>0.1</v>
      </c>
      <c r="N203" s="5">
        <v>0.3</v>
      </c>
      <c r="O203" s="5">
        <v>0.7</v>
      </c>
      <c r="P203" s="5">
        <v>0.8</v>
      </c>
      <c r="Q203" s="5">
        <f>E203+F203+G203+H203+I203+J203+K203+L203+M203+N203+O203+P203</f>
        <v>4.8999999999999995</v>
      </c>
      <c r="R203" s="6">
        <f>Q203/1000</f>
        <v>4.8999999999999998E-3</v>
      </c>
      <c r="S203" s="8"/>
      <c r="T203" s="7"/>
    </row>
    <row r="204" spans="1:20" ht="39.6" x14ac:dyDescent="0.25">
      <c r="A204" s="4"/>
      <c r="B204" s="4" t="s">
        <v>176</v>
      </c>
      <c r="C204" s="4" t="s">
        <v>335</v>
      </c>
      <c r="D204" s="21">
        <v>7</v>
      </c>
      <c r="E204" s="5">
        <v>0.438</v>
      </c>
      <c r="F204" s="5">
        <v>0.48</v>
      </c>
      <c r="G204" s="5">
        <v>0.40799999999999997</v>
      </c>
      <c r="H204" s="5">
        <v>0.155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0.13</v>
      </c>
      <c r="O204" s="5">
        <v>0.26</v>
      </c>
      <c r="P204" s="5">
        <v>0.26800000000000002</v>
      </c>
      <c r="Q204" s="5">
        <f>E204+F204+G204+H204+I204+J204+K204+L204+M204+N204+O204+P204</f>
        <v>2.1389999999999998</v>
      </c>
      <c r="R204" s="6">
        <f>Q204/1000</f>
        <v>2.1389999999999998E-3</v>
      </c>
      <c r="S204" s="8"/>
      <c r="T204" s="7"/>
    </row>
    <row r="205" spans="1:20" ht="39.6" x14ac:dyDescent="0.25">
      <c r="A205" s="4"/>
      <c r="B205" s="4" t="s">
        <v>337</v>
      </c>
      <c r="C205" s="4" t="s">
        <v>336</v>
      </c>
      <c r="D205" s="21">
        <v>7</v>
      </c>
      <c r="E205" s="5">
        <v>0.70899999999999996</v>
      </c>
      <c r="F205" s="5">
        <v>0.61899999999999999</v>
      </c>
      <c r="G205" s="5">
        <v>0.53400000000000003</v>
      </c>
      <c r="H205" s="5">
        <v>9.2999999999999999E-2</v>
      </c>
      <c r="I205" s="5">
        <v>8.9999999999999993E-3</v>
      </c>
      <c r="J205" s="5">
        <v>8.9999999999999993E-3</v>
      </c>
      <c r="K205" s="5">
        <v>8.9999999999999993E-3</v>
      </c>
      <c r="L205" s="5">
        <v>8.9999999999999993E-3</v>
      </c>
      <c r="M205" s="5">
        <v>8.9999999999999993E-3</v>
      </c>
      <c r="N205" s="5">
        <v>9.2999999999999999E-2</v>
      </c>
      <c r="O205" s="5">
        <v>0.45800000000000002</v>
      </c>
      <c r="P205" s="5">
        <v>0.63400000000000001</v>
      </c>
      <c r="Q205" s="5">
        <f>E205+F205+G205+H205+I205+J205+K205+L205+M205+N205+O205+P205</f>
        <v>3.1849999999999996</v>
      </c>
      <c r="R205" s="6">
        <f>Q205/1000</f>
        <v>3.1849999999999995E-3</v>
      </c>
      <c r="S205" s="8"/>
      <c r="T205" s="7"/>
    </row>
    <row r="206" spans="1:20" ht="26.4" x14ac:dyDescent="0.25">
      <c r="A206" s="4"/>
      <c r="B206" s="4" t="s">
        <v>339</v>
      </c>
      <c r="C206" s="4" t="s">
        <v>338</v>
      </c>
      <c r="D206" s="21">
        <v>7</v>
      </c>
      <c r="E206" s="5">
        <v>0.73199999999999998</v>
      </c>
      <c r="F206" s="5">
        <v>0.7</v>
      </c>
      <c r="G206" s="5">
        <v>0.70199999999999996</v>
      </c>
      <c r="H206" s="5">
        <v>0.65</v>
      </c>
      <c r="I206" s="5">
        <v>0.01</v>
      </c>
      <c r="J206" s="5">
        <v>0.01</v>
      </c>
      <c r="K206" s="5">
        <v>0.01</v>
      </c>
      <c r="L206" s="5">
        <v>0.01</v>
      </c>
      <c r="M206" s="5">
        <v>0.01</v>
      </c>
      <c r="N206" s="5">
        <v>0.70199999999999996</v>
      </c>
      <c r="O206" s="5">
        <v>0.70199999999999996</v>
      </c>
      <c r="P206" s="5">
        <v>0.73199999999999998</v>
      </c>
      <c r="Q206" s="5">
        <f>E206+F206+G206+H206+I206+J206+K206+L206+M206+N206+O206+P206</f>
        <v>4.9699999999999989</v>
      </c>
      <c r="R206" s="6">
        <f>Q206/1000</f>
        <v>4.9699999999999987E-3</v>
      </c>
      <c r="S206" s="8"/>
      <c r="T206" s="7"/>
    </row>
    <row r="207" spans="1:20" ht="26.4" x14ac:dyDescent="0.25">
      <c r="A207" s="4"/>
      <c r="B207" s="4" t="s">
        <v>341</v>
      </c>
      <c r="C207" s="4" t="s">
        <v>340</v>
      </c>
      <c r="D207" s="21">
        <v>7</v>
      </c>
      <c r="E207" s="5">
        <v>0.9</v>
      </c>
      <c r="F207" s="5">
        <v>0.9</v>
      </c>
      <c r="G207" s="5">
        <v>0.62</v>
      </c>
      <c r="H207" s="5">
        <v>0.5</v>
      </c>
      <c r="I207" s="5">
        <v>0.08</v>
      </c>
      <c r="J207" s="5">
        <v>0.02</v>
      </c>
      <c r="K207" s="5">
        <v>0.02</v>
      </c>
      <c r="L207" s="5">
        <v>0.02</v>
      </c>
      <c r="M207" s="5">
        <v>0.02</v>
      </c>
      <c r="N207" s="5">
        <v>0.42</v>
      </c>
      <c r="O207" s="5">
        <v>0.8</v>
      </c>
      <c r="P207" s="5">
        <v>0.8</v>
      </c>
      <c r="Q207" s="5">
        <f>E207+F207+G207+H207+I207+J207+K207+L207+M207+N207+O207+P207</f>
        <v>5.0999999999999996</v>
      </c>
      <c r="R207" s="6">
        <f>Q207/1000</f>
        <v>5.0999999999999995E-3</v>
      </c>
      <c r="S207" s="8"/>
      <c r="T207" s="7"/>
    </row>
    <row r="208" spans="1:20" ht="39.6" x14ac:dyDescent="0.25">
      <c r="A208" s="4"/>
      <c r="B208" s="4" t="s">
        <v>343</v>
      </c>
      <c r="C208" s="4" t="s">
        <v>342</v>
      </c>
      <c r="D208" s="21">
        <v>7</v>
      </c>
      <c r="E208" s="5">
        <v>1.68</v>
      </c>
      <c r="F208" s="5">
        <v>1.68</v>
      </c>
      <c r="G208" s="5">
        <v>1.68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1.68</v>
      </c>
      <c r="P208" s="5">
        <v>1.68</v>
      </c>
      <c r="Q208" s="5">
        <f>E208+F208+G208+H208+I208+J208+K208+L208+M208+N208+O208+P208</f>
        <v>8.4</v>
      </c>
      <c r="R208" s="6">
        <f>Q208/1000</f>
        <v>8.4000000000000012E-3</v>
      </c>
      <c r="S208" s="8"/>
      <c r="T208" s="7"/>
    </row>
    <row r="209" spans="1:20" ht="39.6" x14ac:dyDescent="0.25">
      <c r="A209" s="4"/>
      <c r="B209" s="4" t="s">
        <v>345</v>
      </c>
      <c r="C209" s="4" t="s">
        <v>344</v>
      </c>
      <c r="D209" s="21">
        <v>7</v>
      </c>
      <c r="E209" s="5">
        <v>0.6</v>
      </c>
      <c r="F209" s="5">
        <v>0.6</v>
      </c>
      <c r="G209" s="5">
        <v>0.5</v>
      </c>
      <c r="H209" s="5">
        <v>0.3</v>
      </c>
      <c r="I209" s="5">
        <v>0.16</v>
      </c>
      <c r="J209" s="5">
        <v>0</v>
      </c>
      <c r="K209" s="5">
        <v>0</v>
      </c>
      <c r="L209" s="5">
        <v>0</v>
      </c>
      <c r="M209" s="5">
        <v>0</v>
      </c>
      <c r="N209" s="5">
        <v>0.3</v>
      </c>
      <c r="O209" s="5">
        <v>0.5</v>
      </c>
      <c r="P209" s="5">
        <v>0.6</v>
      </c>
      <c r="Q209" s="5">
        <f>E209+F209+G209+H209+I209+J209+K209+L209+M209+N209+O209+P209</f>
        <v>3.56</v>
      </c>
      <c r="R209" s="6">
        <f>Q209/1000</f>
        <v>3.5600000000000002E-3</v>
      </c>
      <c r="S209" s="8"/>
      <c r="T209" s="7"/>
    </row>
    <row r="210" spans="1:20" ht="39.6" x14ac:dyDescent="0.25">
      <c r="A210" s="4"/>
      <c r="B210" s="4" t="s">
        <v>347</v>
      </c>
      <c r="C210" s="4" t="s">
        <v>346</v>
      </c>
      <c r="D210" s="21">
        <v>7</v>
      </c>
      <c r="E210" s="5">
        <v>1.3</v>
      </c>
      <c r="F210" s="5">
        <v>1.2</v>
      </c>
      <c r="G210" s="5">
        <v>1.1000000000000001</v>
      </c>
      <c r="H210" s="5">
        <v>0.8</v>
      </c>
      <c r="I210" s="5">
        <v>0.16</v>
      </c>
      <c r="J210" s="5">
        <v>0</v>
      </c>
      <c r="K210" s="5">
        <v>0</v>
      </c>
      <c r="L210" s="5">
        <v>0</v>
      </c>
      <c r="M210" s="5">
        <v>0</v>
      </c>
      <c r="N210" s="5">
        <v>0.68</v>
      </c>
      <c r="O210" s="5">
        <v>1</v>
      </c>
      <c r="P210" s="5">
        <v>1.3</v>
      </c>
      <c r="Q210" s="5">
        <f>E210+F210+G210+H210+I210+J210+K210+L210+M210+N210+O210+P210</f>
        <v>7.54</v>
      </c>
      <c r="R210" s="6">
        <f>Q210/1000</f>
        <v>7.5399999999999998E-3</v>
      </c>
      <c r="S210" s="8"/>
      <c r="T210" s="7"/>
    </row>
    <row r="211" spans="1:20" ht="39.6" x14ac:dyDescent="0.25">
      <c r="A211" s="4"/>
      <c r="B211" s="4" t="s">
        <v>349</v>
      </c>
      <c r="C211" s="4" t="s">
        <v>348</v>
      </c>
      <c r="D211" s="21">
        <v>7</v>
      </c>
      <c r="E211" s="5">
        <v>1</v>
      </c>
      <c r="F211" s="5">
        <v>0.9</v>
      </c>
      <c r="G211" s="5">
        <v>0.8</v>
      </c>
      <c r="H211" s="5">
        <v>0.22500000000000001</v>
      </c>
      <c r="I211" s="5">
        <v>1.4999999999999999E-2</v>
      </c>
      <c r="J211" s="5">
        <v>1.4999999999999999E-2</v>
      </c>
      <c r="K211" s="5">
        <v>1.4999999999999999E-2</v>
      </c>
      <c r="L211" s="5">
        <v>1.4999999999999999E-2</v>
      </c>
      <c r="M211" s="5">
        <v>1.4999999999999999E-2</v>
      </c>
      <c r="N211" s="5">
        <v>0.2</v>
      </c>
      <c r="O211" s="5">
        <v>0.8</v>
      </c>
      <c r="P211" s="5">
        <v>1</v>
      </c>
      <c r="Q211" s="5">
        <f>E211+F211+G211+H211+I211+J211+K211+L211+M211+N211+O211+P211</f>
        <v>5.0000000000000009</v>
      </c>
      <c r="R211" s="6">
        <f>Q211/1000</f>
        <v>5.000000000000001E-3</v>
      </c>
      <c r="S211" s="8"/>
      <c r="T211" s="7"/>
    </row>
    <row r="212" spans="1:20" ht="26.4" x14ac:dyDescent="0.25">
      <c r="A212" s="4"/>
      <c r="B212" s="4" t="s">
        <v>351</v>
      </c>
      <c r="C212" s="4" t="s">
        <v>350</v>
      </c>
      <c r="D212" s="21">
        <v>7</v>
      </c>
      <c r="E212" s="5">
        <v>1</v>
      </c>
      <c r="F212" s="5">
        <v>0.8</v>
      </c>
      <c r="G212" s="5">
        <v>0.4</v>
      </c>
      <c r="H212" s="5">
        <v>0.2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0.2</v>
      </c>
      <c r="O212" s="5">
        <v>0.5</v>
      </c>
      <c r="P212" s="5">
        <v>1.05</v>
      </c>
      <c r="Q212" s="5">
        <f>E212+F212+G212+H212+I212+J212+K212+L212+M212+N212+O212+P212</f>
        <v>4.1500000000000004</v>
      </c>
      <c r="R212" s="6">
        <f>Q212/1000</f>
        <v>4.15E-3</v>
      </c>
      <c r="S212" s="8"/>
      <c r="T212" s="7"/>
    </row>
    <row r="213" spans="1:20" ht="26.4" x14ac:dyDescent="0.25">
      <c r="A213" s="4"/>
      <c r="B213" s="4" t="s">
        <v>353</v>
      </c>
      <c r="C213" s="4" t="s">
        <v>352</v>
      </c>
      <c r="D213" s="21">
        <v>7</v>
      </c>
      <c r="E213" s="5">
        <v>1.26</v>
      </c>
      <c r="F213" s="5">
        <v>1.1000000000000001</v>
      </c>
      <c r="G213" s="5">
        <v>1.02</v>
      </c>
      <c r="H213" s="5">
        <v>0.67</v>
      </c>
      <c r="I213" s="5">
        <v>0.16</v>
      </c>
      <c r="J213" s="5">
        <v>0.15</v>
      </c>
      <c r="K213" s="5">
        <v>0.16</v>
      </c>
      <c r="L213" s="5">
        <v>0.16</v>
      </c>
      <c r="M213" s="5">
        <v>0.15</v>
      </c>
      <c r="N213" s="5">
        <v>0.68</v>
      </c>
      <c r="O213" s="5">
        <v>0.9</v>
      </c>
      <c r="P213" s="5">
        <v>1.1499999999999999</v>
      </c>
      <c r="Q213" s="5">
        <f>E213+F213+G213+H213+I213+J213+K213+L213+M213+N213+O213+P213</f>
        <v>7.5600000000000023</v>
      </c>
      <c r="R213" s="6">
        <f>Q213/1000</f>
        <v>7.5600000000000025E-3</v>
      </c>
      <c r="S213" s="8"/>
      <c r="T213" s="7"/>
    </row>
    <row r="214" spans="1:20" ht="39.6" x14ac:dyDescent="0.25">
      <c r="A214" s="4"/>
      <c r="B214" s="4" t="s">
        <v>355</v>
      </c>
      <c r="C214" s="4" t="s">
        <v>354</v>
      </c>
      <c r="D214" s="21">
        <v>7</v>
      </c>
      <c r="E214" s="5">
        <v>0.35599999999999998</v>
      </c>
      <c r="F214" s="5">
        <v>0.312</v>
      </c>
      <c r="G214" s="5">
        <v>0.29699999999999999</v>
      </c>
      <c r="H214" s="5">
        <v>8.7999999999999995E-2</v>
      </c>
      <c r="I214" s="5">
        <v>3.7999999999999999E-2</v>
      </c>
      <c r="J214" s="5">
        <v>0.04</v>
      </c>
      <c r="K214" s="5">
        <v>0.05</v>
      </c>
      <c r="L214" s="5">
        <v>0.05</v>
      </c>
      <c r="M214" s="5">
        <v>0.04</v>
      </c>
      <c r="N214" s="5">
        <v>0.16500000000000001</v>
      </c>
      <c r="O214" s="5">
        <v>0.27</v>
      </c>
      <c r="P214" s="5">
        <v>0.34200000000000003</v>
      </c>
      <c r="Q214" s="5">
        <f>E214+F214+G214+H214+I214+J214+K214+L214+M214+N214+O214+P214</f>
        <v>2.048</v>
      </c>
      <c r="R214" s="6">
        <f>Q214/1000</f>
        <v>2.0479999999999999E-3</v>
      </c>
      <c r="S214" s="8"/>
      <c r="T214" s="7"/>
    </row>
    <row r="215" spans="1:20" ht="39.6" x14ac:dyDescent="0.25">
      <c r="A215" s="4"/>
      <c r="B215" s="4" t="s">
        <v>357</v>
      </c>
      <c r="C215" s="4" t="s">
        <v>356</v>
      </c>
      <c r="D215" s="21">
        <v>7</v>
      </c>
      <c r="E215" s="5">
        <v>0.5</v>
      </c>
      <c r="F215" s="5">
        <v>0.5</v>
      </c>
      <c r="G215" s="5">
        <v>0.4</v>
      </c>
      <c r="H215" s="5">
        <v>0.3</v>
      </c>
      <c r="I215" s="5">
        <v>0.05</v>
      </c>
      <c r="J215" s="5">
        <v>0.05</v>
      </c>
      <c r="K215" s="5">
        <v>0.05</v>
      </c>
      <c r="L215" s="5">
        <v>0.05</v>
      </c>
      <c r="M215" s="5">
        <v>0.05</v>
      </c>
      <c r="N215" s="5">
        <v>0.35</v>
      </c>
      <c r="O215" s="5">
        <v>0.4</v>
      </c>
      <c r="P215" s="5">
        <v>0.5</v>
      </c>
      <c r="Q215" s="5">
        <f>E215+F215+G215+H215+I215+J215+K215+L215+M215+N215+O215+P215</f>
        <v>3.2</v>
      </c>
      <c r="R215" s="6">
        <f>Q215/1000</f>
        <v>3.2000000000000002E-3</v>
      </c>
      <c r="S215" s="8"/>
      <c r="T215" s="7"/>
    </row>
    <row r="216" spans="1:20" ht="39.6" x14ac:dyDescent="0.25">
      <c r="A216" s="4"/>
      <c r="B216" s="4" t="s">
        <v>359</v>
      </c>
      <c r="C216" s="4" t="s">
        <v>358</v>
      </c>
      <c r="D216" s="21">
        <v>7</v>
      </c>
      <c r="E216" s="5">
        <v>1</v>
      </c>
      <c r="F216" s="5">
        <v>0.95</v>
      </c>
      <c r="G216" s="5">
        <v>1</v>
      </c>
      <c r="H216" s="5">
        <v>0.67</v>
      </c>
      <c r="I216" s="5">
        <v>0.01</v>
      </c>
      <c r="J216" s="5">
        <v>0.01</v>
      </c>
      <c r="K216" s="5">
        <v>0.01</v>
      </c>
      <c r="L216" s="5">
        <v>0.01</v>
      </c>
      <c r="M216" s="5">
        <v>0.1</v>
      </c>
      <c r="N216" s="5">
        <v>0.72</v>
      </c>
      <c r="O216" s="5">
        <v>1</v>
      </c>
      <c r="P216" s="5">
        <v>1</v>
      </c>
      <c r="Q216" s="5">
        <f>E216+F216+G216+H216+I216+J216+K216+L216+M216+N216+O216+P216</f>
        <v>6.4799999999999995</v>
      </c>
      <c r="R216" s="6">
        <f>Q216/1000</f>
        <v>6.4799999999999996E-3</v>
      </c>
      <c r="S216" s="8"/>
      <c r="T216" s="7"/>
    </row>
    <row r="217" spans="1:20" ht="26.4" x14ac:dyDescent="0.25">
      <c r="A217" s="4"/>
      <c r="B217" s="4" t="s">
        <v>353</v>
      </c>
      <c r="C217" s="4" t="s">
        <v>360</v>
      </c>
      <c r="D217" s="21">
        <v>7</v>
      </c>
      <c r="E217" s="5">
        <v>1.1000000000000001</v>
      </c>
      <c r="F217" s="5">
        <v>1.2</v>
      </c>
      <c r="G217" s="5">
        <v>1</v>
      </c>
      <c r="H217" s="5">
        <v>0.3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0.4</v>
      </c>
      <c r="O217" s="5">
        <v>0.82</v>
      </c>
      <c r="P217" s="5">
        <v>0.8</v>
      </c>
      <c r="Q217" s="5">
        <f>E217+F217+G217+H217+I217+J217+K217+L217+M217+N217+O217+P217</f>
        <v>5.6199999999999992</v>
      </c>
      <c r="R217" s="6">
        <f>Q217/1000</f>
        <v>5.6199999999999991E-3</v>
      </c>
      <c r="S217" s="8"/>
      <c r="T217" s="7"/>
    </row>
    <row r="218" spans="1:20" ht="39.6" x14ac:dyDescent="0.25">
      <c r="A218" s="4"/>
      <c r="B218" s="4" t="s">
        <v>362</v>
      </c>
      <c r="C218" s="4" t="s">
        <v>361</v>
      </c>
      <c r="D218" s="21">
        <v>7</v>
      </c>
      <c r="E218" s="5">
        <v>1.5</v>
      </c>
      <c r="F218" s="5">
        <v>1.5</v>
      </c>
      <c r="G218" s="5">
        <v>1.5</v>
      </c>
      <c r="H218" s="5">
        <v>1</v>
      </c>
      <c r="I218" s="5">
        <v>0.1</v>
      </c>
      <c r="J218" s="5">
        <v>0.01</v>
      </c>
      <c r="K218" s="5">
        <v>0.01</v>
      </c>
      <c r="L218" s="5">
        <v>0.01</v>
      </c>
      <c r="M218" s="5">
        <v>0.1</v>
      </c>
      <c r="N218" s="5">
        <v>1</v>
      </c>
      <c r="O218" s="5">
        <v>1.5</v>
      </c>
      <c r="P218" s="5">
        <v>1.5</v>
      </c>
      <c r="Q218" s="5">
        <f>E218+F218+G218+H218+I218+J218+K218+L218+M218+N218+O218+P218</f>
        <v>9.7299999999999986</v>
      </c>
      <c r="R218" s="6">
        <f>Q218/1000</f>
        <v>9.7299999999999991E-3</v>
      </c>
      <c r="S218" s="8"/>
      <c r="T218" s="7"/>
    </row>
    <row r="219" spans="1:20" ht="26.4" x14ac:dyDescent="0.25">
      <c r="A219" s="4"/>
      <c r="B219" s="4" t="s">
        <v>364</v>
      </c>
      <c r="C219" s="4" t="s">
        <v>363</v>
      </c>
      <c r="D219" s="21">
        <v>7</v>
      </c>
      <c r="E219" s="5">
        <v>2.44</v>
      </c>
      <c r="F219" s="5">
        <v>1.55</v>
      </c>
      <c r="G219" s="5">
        <v>1.55</v>
      </c>
      <c r="H219" s="5">
        <v>0.01</v>
      </c>
      <c r="I219" s="5">
        <v>0.01</v>
      </c>
      <c r="J219" s="5">
        <v>0.01</v>
      </c>
      <c r="K219" s="5">
        <v>0.01</v>
      </c>
      <c r="L219" s="5">
        <v>0.01</v>
      </c>
      <c r="M219" s="5">
        <v>0.01</v>
      </c>
      <c r="N219" s="5">
        <v>1</v>
      </c>
      <c r="O219" s="5">
        <v>1.2</v>
      </c>
      <c r="P219" s="5">
        <v>2</v>
      </c>
      <c r="Q219" s="5">
        <f>E219+F219+G219+H219+I219+J219+K219+L219+M219+N219+O219+P219</f>
        <v>9.7999999999999989</v>
      </c>
      <c r="R219" s="6">
        <f>Q219/1000</f>
        <v>9.7999999999999997E-3</v>
      </c>
      <c r="S219" s="8"/>
      <c r="T219" s="7"/>
    </row>
    <row r="220" spans="1:20" ht="39.6" x14ac:dyDescent="0.25">
      <c r="A220" s="4"/>
      <c r="B220" s="4" t="s">
        <v>366</v>
      </c>
      <c r="C220" s="4" t="s">
        <v>365</v>
      </c>
      <c r="D220" s="21">
        <v>7</v>
      </c>
      <c r="E220" s="5">
        <v>2</v>
      </c>
      <c r="F220" s="5">
        <v>2</v>
      </c>
      <c r="G220" s="5">
        <v>1</v>
      </c>
      <c r="H220" s="5">
        <v>0.2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1</v>
      </c>
      <c r="P220" s="5">
        <v>2</v>
      </c>
      <c r="Q220" s="5">
        <f>E220+F220+G220+H220+I220+J220+K220+L220+M220+N220+O220+P220</f>
        <v>8.1999999999999993</v>
      </c>
      <c r="R220" s="6">
        <f>Q220/1000</f>
        <v>8.199999999999999E-3</v>
      </c>
      <c r="S220" s="8"/>
      <c r="T220" s="7"/>
    </row>
    <row r="221" spans="1:20" ht="39.6" x14ac:dyDescent="0.25">
      <c r="A221" s="4"/>
      <c r="B221" s="4" t="s">
        <v>368</v>
      </c>
      <c r="C221" s="4" t="s">
        <v>367</v>
      </c>
      <c r="D221" s="21">
        <v>7</v>
      </c>
      <c r="E221" s="5">
        <v>1</v>
      </c>
      <c r="F221" s="5">
        <v>1</v>
      </c>
      <c r="G221" s="5">
        <v>0.8</v>
      </c>
      <c r="H221" s="5">
        <v>0.5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0.3</v>
      </c>
      <c r="O221" s="5">
        <v>0.8</v>
      </c>
      <c r="P221" s="5">
        <v>1</v>
      </c>
      <c r="Q221" s="5">
        <f>E221+F221+G221+H221+I221+J221+K221+L221+M221+N221+O221+P221</f>
        <v>5.3999999999999995</v>
      </c>
      <c r="R221" s="6">
        <f>Q221/1000</f>
        <v>5.3999999999999994E-3</v>
      </c>
      <c r="S221" s="8"/>
      <c r="T221" s="7"/>
    </row>
    <row r="222" spans="1:20" ht="39.6" x14ac:dyDescent="0.25">
      <c r="A222" s="4"/>
      <c r="B222" s="4" t="s">
        <v>370</v>
      </c>
      <c r="C222" s="4" t="s">
        <v>369</v>
      </c>
      <c r="D222" s="21">
        <v>7</v>
      </c>
      <c r="E222" s="5">
        <v>1</v>
      </c>
      <c r="F222" s="5">
        <v>1</v>
      </c>
      <c r="G222" s="5">
        <v>0.8</v>
      </c>
      <c r="H222" s="5">
        <v>0.5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0.3</v>
      </c>
      <c r="O222" s="5">
        <v>0.8</v>
      </c>
      <c r="P222" s="5">
        <v>1</v>
      </c>
      <c r="Q222" s="5">
        <f>E222+F222+G222+H222+I222+J222+K222+L222+M222+N222+O222+P222</f>
        <v>5.3999999999999995</v>
      </c>
      <c r="R222" s="6">
        <f>Q222/1000</f>
        <v>5.3999999999999994E-3</v>
      </c>
      <c r="S222" s="8"/>
      <c r="T222" s="7"/>
    </row>
    <row r="223" spans="1:20" ht="39.6" x14ac:dyDescent="0.25">
      <c r="A223" s="4"/>
      <c r="B223" s="4" t="s">
        <v>371</v>
      </c>
      <c r="C223" s="4" t="s">
        <v>369</v>
      </c>
      <c r="D223" s="21">
        <v>7</v>
      </c>
      <c r="E223" s="5">
        <v>0.7</v>
      </c>
      <c r="F223" s="5">
        <v>0.7</v>
      </c>
      <c r="G223" s="5">
        <v>0.7</v>
      </c>
      <c r="H223" s="5">
        <v>0.5</v>
      </c>
      <c r="I223" s="5">
        <v>0.1</v>
      </c>
      <c r="J223" s="5">
        <v>0.1</v>
      </c>
      <c r="K223" s="5">
        <v>0.1</v>
      </c>
      <c r="L223" s="5">
        <v>0.1</v>
      </c>
      <c r="M223" s="5">
        <v>0.1</v>
      </c>
      <c r="N223" s="5">
        <v>0.3</v>
      </c>
      <c r="O223" s="5">
        <v>0.7</v>
      </c>
      <c r="P223" s="5">
        <v>0.8</v>
      </c>
      <c r="Q223" s="5">
        <f>E223+F223+G223+H223+I223+J223+K223+L223+M223+N223+O223+P223</f>
        <v>4.8999999999999995</v>
      </c>
      <c r="R223" s="6">
        <f>Q223/1000</f>
        <v>4.8999999999999998E-3</v>
      </c>
      <c r="S223" s="8"/>
      <c r="T223" s="7"/>
    </row>
    <row r="224" spans="1:20" ht="39.6" x14ac:dyDescent="0.25">
      <c r="A224" s="4"/>
      <c r="B224" s="4" t="s">
        <v>372</v>
      </c>
      <c r="C224" s="4" t="s">
        <v>369</v>
      </c>
      <c r="D224" s="21">
        <v>7</v>
      </c>
      <c r="E224" s="5">
        <v>0.7</v>
      </c>
      <c r="F224" s="5">
        <v>0.7</v>
      </c>
      <c r="G224" s="5">
        <v>0.7</v>
      </c>
      <c r="H224" s="5">
        <v>0.5</v>
      </c>
      <c r="I224" s="5">
        <v>0.1</v>
      </c>
      <c r="J224" s="5">
        <v>0.1</v>
      </c>
      <c r="K224" s="5">
        <v>0.1</v>
      </c>
      <c r="L224" s="5">
        <v>0.1</v>
      </c>
      <c r="M224" s="5">
        <v>0.1</v>
      </c>
      <c r="N224" s="5">
        <v>0.3</v>
      </c>
      <c r="O224" s="5">
        <v>0.7</v>
      </c>
      <c r="P224" s="5">
        <v>0.8</v>
      </c>
      <c r="Q224" s="5">
        <f>E224+F224+G224+H224+I224+J224+K224+L224+M224+N224+O224+P224</f>
        <v>4.8999999999999995</v>
      </c>
      <c r="R224" s="6">
        <f>Q224/1000</f>
        <v>4.8999999999999998E-3</v>
      </c>
      <c r="S224" s="8"/>
      <c r="T224" s="7"/>
    </row>
    <row r="225" spans="1:20" ht="52.8" x14ac:dyDescent="0.25">
      <c r="A225" s="4"/>
      <c r="B225" s="4" t="s">
        <v>374</v>
      </c>
      <c r="C225" s="4" t="s">
        <v>373</v>
      </c>
      <c r="D225" s="21">
        <v>7</v>
      </c>
      <c r="E225" s="5">
        <v>0.83</v>
      </c>
      <c r="F225" s="5">
        <v>0.83</v>
      </c>
      <c r="G225" s="5">
        <v>0.83</v>
      </c>
      <c r="H225" s="5">
        <v>0.35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0.5</v>
      </c>
      <c r="O225" s="5">
        <v>0.83</v>
      </c>
      <c r="P225" s="5">
        <v>0.83</v>
      </c>
      <c r="Q225" s="5">
        <f>E225+F225+G225+H225+I225+J225+K225+L225+M225+N225+O225+P225</f>
        <v>5</v>
      </c>
      <c r="R225" s="6">
        <f>Q225/1000</f>
        <v>5.0000000000000001E-3</v>
      </c>
      <c r="S225" s="8"/>
      <c r="T225" s="7"/>
    </row>
    <row r="226" spans="1:20" ht="39.6" x14ac:dyDescent="0.25">
      <c r="A226" s="4"/>
      <c r="B226" s="4" t="s">
        <v>376</v>
      </c>
      <c r="C226" s="4" t="s">
        <v>375</v>
      </c>
      <c r="D226" s="21">
        <v>7</v>
      </c>
      <c r="E226" s="5">
        <v>0.72</v>
      </c>
      <c r="F226" s="5">
        <v>0.65</v>
      </c>
      <c r="G226" s="5">
        <v>0.6</v>
      </c>
      <c r="H226" s="5">
        <v>0.3</v>
      </c>
      <c r="I226" s="5">
        <v>0.2</v>
      </c>
      <c r="J226" s="5">
        <v>0.05</v>
      </c>
      <c r="K226" s="5">
        <v>0.05</v>
      </c>
      <c r="L226" s="5">
        <v>0.16300000000000001</v>
      </c>
      <c r="M226" s="5">
        <v>0.2</v>
      </c>
      <c r="N226" s="5">
        <v>0.6</v>
      </c>
      <c r="O226" s="5">
        <v>0.65</v>
      </c>
      <c r="P226" s="5">
        <v>0.71699999999999997</v>
      </c>
      <c r="Q226" s="5">
        <f>E226+F226+G226+H226+I226+J226+K226+L226+M226+N226+O226+P226</f>
        <v>4.8999999999999995</v>
      </c>
      <c r="R226" s="6">
        <f>Q226/1000</f>
        <v>4.8999999999999998E-3</v>
      </c>
      <c r="S226" s="8"/>
      <c r="T226" s="7"/>
    </row>
    <row r="227" spans="1:20" ht="39.6" x14ac:dyDescent="0.25">
      <c r="A227" s="4"/>
      <c r="B227" s="4" t="s">
        <v>378</v>
      </c>
      <c r="C227" s="4" t="s">
        <v>377</v>
      </c>
      <c r="D227" s="21">
        <v>7</v>
      </c>
      <c r="E227" s="5">
        <v>0.2</v>
      </c>
      <c r="F227" s="5">
        <v>0.2</v>
      </c>
      <c r="G227" s="5">
        <v>0.15</v>
      </c>
      <c r="H227" s="5">
        <v>0.15</v>
      </c>
      <c r="I227" s="5">
        <v>0.15</v>
      </c>
      <c r="J227" s="5">
        <v>0.1</v>
      </c>
      <c r="K227" s="5">
        <v>0.1</v>
      </c>
      <c r="L227" s="5">
        <v>0.1</v>
      </c>
      <c r="M227" s="5">
        <v>0.1</v>
      </c>
      <c r="N227" s="5">
        <v>0.15</v>
      </c>
      <c r="O227" s="5">
        <v>0.2</v>
      </c>
      <c r="P227" s="5">
        <v>0.2</v>
      </c>
      <c r="Q227" s="5">
        <f>E227+F227+G227+H227+I227+J227+K227+L227+M227+N227+O227+P227</f>
        <v>1.8</v>
      </c>
      <c r="R227" s="6">
        <f>Q227/1000</f>
        <v>1.8E-3</v>
      </c>
      <c r="S227" s="8"/>
      <c r="T227" s="7"/>
    </row>
    <row r="228" spans="1:20" ht="39.6" x14ac:dyDescent="0.25">
      <c r="A228" s="4"/>
      <c r="B228" s="4" t="s">
        <v>380</v>
      </c>
      <c r="C228" s="4" t="s">
        <v>379</v>
      </c>
      <c r="D228" s="21">
        <v>7</v>
      </c>
      <c r="E228" s="5">
        <v>0</v>
      </c>
      <c r="F228" s="5">
        <v>0</v>
      </c>
      <c r="G228" s="5">
        <v>0</v>
      </c>
      <c r="H228" s="5">
        <v>0</v>
      </c>
      <c r="I228" s="5">
        <v>0.1</v>
      </c>
      <c r="J228" s="5">
        <v>0.1</v>
      </c>
      <c r="K228" s="5">
        <v>0.1</v>
      </c>
      <c r="L228" s="5">
        <v>0.1</v>
      </c>
      <c r="M228" s="5">
        <v>0.1</v>
      </c>
      <c r="N228" s="5">
        <v>0.8</v>
      </c>
      <c r="O228" s="5">
        <v>0.8</v>
      </c>
      <c r="P228" s="5">
        <v>0.8</v>
      </c>
      <c r="Q228" s="5">
        <f>E228+F228+G228+H228+I228+J228+K228+L228+M228+N228+O228+P228</f>
        <v>2.9000000000000004</v>
      </c>
      <c r="R228" s="6">
        <f>Q228/1000</f>
        <v>2.9000000000000002E-3</v>
      </c>
      <c r="S228" s="8"/>
      <c r="T228" s="7"/>
    </row>
    <row r="229" spans="1:20" ht="39.6" x14ac:dyDescent="0.25">
      <c r="A229" s="4"/>
      <c r="B229" s="4" t="s">
        <v>382</v>
      </c>
      <c r="C229" s="4" t="s">
        <v>381</v>
      </c>
      <c r="D229" s="21">
        <v>7</v>
      </c>
      <c r="E229" s="5">
        <v>0.27600000000000002</v>
      </c>
      <c r="F229" s="5">
        <v>0.27600000000000002</v>
      </c>
      <c r="G229" s="5">
        <v>0.27600000000000002</v>
      </c>
      <c r="H229" s="5">
        <v>0.2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0.1</v>
      </c>
      <c r="O229" s="5">
        <v>0.2</v>
      </c>
      <c r="P229" s="5">
        <v>0.27600000000000002</v>
      </c>
      <c r="Q229" s="5">
        <f>E229+F229+G229+H229+I229+J229+K229+L229+M229+N229+O229+P229</f>
        <v>1.6040000000000001</v>
      </c>
      <c r="R229" s="6">
        <f>Q229/1000</f>
        <v>1.6040000000000002E-3</v>
      </c>
      <c r="S229" s="8"/>
      <c r="T229" s="7"/>
    </row>
    <row r="230" spans="1:20" ht="39.6" x14ac:dyDescent="0.25">
      <c r="A230" s="4"/>
      <c r="B230" s="4" t="s">
        <v>384</v>
      </c>
      <c r="C230" s="4" t="s">
        <v>383</v>
      </c>
      <c r="D230" s="21">
        <v>7</v>
      </c>
      <c r="E230" s="5">
        <v>0.7</v>
      </c>
      <c r="F230" s="5">
        <v>0.7</v>
      </c>
      <c r="G230" s="5">
        <v>0.7</v>
      </c>
      <c r="H230" s="5">
        <v>0.5</v>
      </c>
      <c r="I230" s="5">
        <v>0.1</v>
      </c>
      <c r="J230" s="5">
        <v>0.1</v>
      </c>
      <c r="K230" s="5">
        <v>0.1</v>
      </c>
      <c r="L230" s="5">
        <v>0.1</v>
      </c>
      <c r="M230" s="5">
        <v>0.1</v>
      </c>
      <c r="N230" s="5">
        <v>0.3</v>
      </c>
      <c r="O230" s="5">
        <v>0.7</v>
      </c>
      <c r="P230" s="5">
        <v>0.8</v>
      </c>
      <c r="Q230" s="5">
        <f>E230+F230+G230+H230+I230+J230+K230+L230+M230+N230+O230+P230</f>
        <v>4.8999999999999995</v>
      </c>
      <c r="R230" s="6">
        <f>Q230/1000</f>
        <v>4.8999999999999998E-3</v>
      </c>
      <c r="S230" s="8"/>
      <c r="T230" s="7"/>
    </row>
    <row r="231" spans="1:20" ht="39.6" x14ac:dyDescent="0.25">
      <c r="A231" s="4"/>
      <c r="B231" s="4" t="s">
        <v>386</v>
      </c>
      <c r="C231" s="4" t="s">
        <v>385</v>
      </c>
      <c r="D231" s="21">
        <v>7</v>
      </c>
      <c r="E231" s="5">
        <v>0.7</v>
      </c>
      <c r="F231" s="5">
        <v>0.7</v>
      </c>
      <c r="G231" s="5">
        <v>0.7</v>
      </c>
      <c r="H231" s="5">
        <v>0.5</v>
      </c>
      <c r="I231" s="5">
        <v>0.1</v>
      </c>
      <c r="J231" s="5">
        <v>0.1</v>
      </c>
      <c r="K231" s="5">
        <v>0.1</v>
      </c>
      <c r="L231" s="5">
        <v>0.1</v>
      </c>
      <c r="M231" s="5">
        <v>0.1</v>
      </c>
      <c r="N231" s="5">
        <v>0.3</v>
      </c>
      <c r="O231" s="5">
        <v>0.7</v>
      </c>
      <c r="P231" s="5">
        <v>0.8</v>
      </c>
      <c r="Q231" s="5">
        <f>E231+F231+G231+H231+I231+J231+K231+L231+M231+N231+O231+P231</f>
        <v>4.8999999999999995</v>
      </c>
      <c r="R231" s="6">
        <f>Q231/1000</f>
        <v>4.8999999999999998E-3</v>
      </c>
      <c r="S231" s="8"/>
      <c r="T231" s="7"/>
    </row>
    <row r="232" spans="1:20" ht="39.6" x14ac:dyDescent="0.25">
      <c r="A232" s="4"/>
      <c r="B232" s="4" t="s">
        <v>388</v>
      </c>
      <c r="C232" s="4" t="s">
        <v>387</v>
      </c>
      <c r="D232" s="21">
        <v>7</v>
      </c>
      <c r="E232" s="5">
        <v>0.7</v>
      </c>
      <c r="F232" s="5">
        <v>0.7</v>
      </c>
      <c r="G232" s="5">
        <v>0.7</v>
      </c>
      <c r="H232" s="5">
        <v>0.5</v>
      </c>
      <c r="I232" s="5">
        <v>0.1</v>
      </c>
      <c r="J232" s="5">
        <v>0.1</v>
      </c>
      <c r="K232" s="5">
        <v>0.1</v>
      </c>
      <c r="L232" s="5">
        <v>0.1</v>
      </c>
      <c r="M232" s="5">
        <v>0.1</v>
      </c>
      <c r="N232" s="5">
        <v>0.3</v>
      </c>
      <c r="O232" s="5">
        <v>0.7</v>
      </c>
      <c r="P232" s="5">
        <v>0.8</v>
      </c>
      <c r="Q232" s="5">
        <f>E232+F232+G232+H232+I232+J232+K232+L232+M232+N232+O232+P232</f>
        <v>4.8999999999999995</v>
      </c>
      <c r="R232" s="6">
        <f>Q232/1000</f>
        <v>4.8999999999999998E-3</v>
      </c>
      <c r="S232" s="8"/>
      <c r="T232" s="7"/>
    </row>
    <row r="233" spans="1:20" ht="39.6" x14ac:dyDescent="0.25">
      <c r="A233" s="4"/>
      <c r="B233" s="4" t="s">
        <v>389</v>
      </c>
      <c r="C233" s="4" t="s">
        <v>387</v>
      </c>
      <c r="D233" s="21">
        <v>7</v>
      </c>
      <c r="E233" s="5">
        <v>0.7</v>
      </c>
      <c r="F233" s="5">
        <v>0.7</v>
      </c>
      <c r="G233" s="5">
        <v>0.7</v>
      </c>
      <c r="H233" s="5">
        <v>0.5</v>
      </c>
      <c r="I233" s="5">
        <v>0.1</v>
      </c>
      <c r="J233" s="5">
        <v>0.1</v>
      </c>
      <c r="K233" s="5">
        <v>0.1</v>
      </c>
      <c r="L233" s="5">
        <v>0.1</v>
      </c>
      <c r="M233" s="5">
        <v>0.1</v>
      </c>
      <c r="N233" s="5">
        <v>0.3</v>
      </c>
      <c r="O233" s="5">
        <v>0.7</v>
      </c>
      <c r="P233" s="5">
        <v>0.8</v>
      </c>
      <c r="Q233" s="5">
        <f>E233+F233+G233+H233+I233+J233+K233+L233+M233+N233+O233+P233</f>
        <v>4.8999999999999995</v>
      </c>
      <c r="R233" s="6">
        <f>Q233/1000</f>
        <v>4.8999999999999998E-3</v>
      </c>
      <c r="S233" s="8"/>
      <c r="T233" s="7"/>
    </row>
    <row r="234" spans="1:20" ht="26.4" x14ac:dyDescent="0.25">
      <c r="A234" s="4"/>
      <c r="B234" s="4" t="s">
        <v>391</v>
      </c>
      <c r="C234" s="4" t="s">
        <v>390</v>
      </c>
      <c r="D234" s="21">
        <v>7</v>
      </c>
      <c r="E234" s="5">
        <v>2</v>
      </c>
      <c r="F234" s="5">
        <v>2</v>
      </c>
      <c r="G234" s="5">
        <v>1.1850000000000001</v>
      </c>
      <c r="H234" s="5">
        <v>0.5</v>
      </c>
      <c r="I234" s="5">
        <v>0.05</v>
      </c>
      <c r="J234" s="5">
        <v>5.0000000000000001E-3</v>
      </c>
      <c r="K234" s="5">
        <v>5.0000000000000001E-3</v>
      </c>
      <c r="L234" s="5">
        <v>5.0000000000000001E-3</v>
      </c>
      <c r="M234" s="5">
        <v>0.05</v>
      </c>
      <c r="N234" s="5">
        <v>0.3</v>
      </c>
      <c r="O234" s="5">
        <v>1</v>
      </c>
      <c r="P234" s="5">
        <v>1.1000000000000001</v>
      </c>
      <c r="Q234" s="5">
        <f>E234+F234+G234+H234+I234+J234+K234+L234+M234+N234+O234+P234</f>
        <v>8.1999999999999993</v>
      </c>
      <c r="R234" s="6">
        <f>Q234/1000</f>
        <v>8.199999999999999E-3</v>
      </c>
      <c r="S234" s="8"/>
      <c r="T234" s="7"/>
    </row>
    <row r="235" spans="1:20" ht="39.6" x14ac:dyDescent="0.25">
      <c r="A235" s="4"/>
      <c r="B235" s="4" t="s">
        <v>393</v>
      </c>
      <c r="C235" s="4" t="s">
        <v>392</v>
      </c>
      <c r="D235" s="21">
        <v>7</v>
      </c>
      <c r="E235" s="5">
        <v>0.05</v>
      </c>
      <c r="F235" s="5">
        <v>0.05</v>
      </c>
      <c r="G235" s="5">
        <v>0.05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0.05</v>
      </c>
      <c r="O235" s="5">
        <v>0.05</v>
      </c>
      <c r="P235" s="5">
        <v>0.05</v>
      </c>
      <c r="Q235" s="5">
        <f>E235+F235+G235+H235+I235+J235+K235+L235+M235+N235+O235+P235</f>
        <v>0.3</v>
      </c>
      <c r="R235" s="6">
        <f>Q235/1000</f>
        <v>2.9999999999999997E-4</v>
      </c>
      <c r="S235" s="8"/>
      <c r="T235" s="7"/>
    </row>
    <row r="236" spans="1:20" ht="39.6" x14ac:dyDescent="0.25">
      <c r="A236" s="4"/>
      <c r="B236" s="4" t="s">
        <v>395</v>
      </c>
      <c r="C236" s="4" t="s">
        <v>394</v>
      </c>
      <c r="D236" s="21">
        <v>7</v>
      </c>
      <c r="E236" s="5">
        <v>0.7</v>
      </c>
      <c r="F236" s="5">
        <v>0.7</v>
      </c>
      <c r="G236" s="5">
        <v>0.7</v>
      </c>
      <c r="H236" s="5">
        <v>0.7</v>
      </c>
      <c r="I236" s="5">
        <v>0.01</v>
      </c>
      <c r="J236" s="5">
        <v>0.01</v>
      </c>
      <c r="K236" s="5">
        <v>0.01</v>
      </c>
      <c r="L236" s="5">
        <v>0.01</v>
      </c>
      <c r="M236" s="5">
        <v>0.01</v>
      </c>
      <c r="N236" s="5">
        <v>0.6</v>
      </c>
      <c r="O236" s="5">
        <v>0.7</v>
      </c>
      <c r="P236" s="5">
        <v>0.7</v>
      </c>
      <c r="Q236" s="5">
        <f>E236+F236+G236+H236+I236+J236+K236+L236+M236+N236+O236+P236</f>
        <v>4.8499999999999988</v>
      </c>
      <c r="R236" s="6">
        <f>Q236/1000</f>
        <v>4.8499999999999984E-3</v>
      </c>
      <c r="S236" s="8"/>
      <c r="T236" s="7"/>
    </row>
    <row r="237" spans="1:20" ht="39.6" x14ac:dyDescent="0.25">
      <c r="A237" s="4"/>
      <c r="B237" s="4" t="s">
        <v>397</v>
      </c>
      <c r="C237" s="4" t="s">
        <v>396</v>
      </c>
      <c r="D237" s="21">
        <v>7</v>
      </c>
      <c r="E237" s="5">
        <v>1</v>
      </c>
      <c r="F237" s="5">
        <v>1</v>
      </c>
      <c r="G237" s="5">
        <v>0.2</v>
      </c>
      <c r="H237" s="5">
        <v>0.2</v>
      </c>
      <c r="I237" s="5">
        <v>0.2</v>
      </c>
      <c r="J237" s="5">
        <v>0.1</v>
      </c>
      <c r="K237" s="5">
        <v>0.1</v>
      </c>
      <c r="L237" s="5">
        <v>0.1</v>
      </c>
      <c r="M237" s="5">
        <v>0.35</v>
      </c>
      <c r="N237" s="5">
        <v>0.35</v>
      </c>
      <c r="O237" s="5">
        <v>0.4</v>
      </c>
      <c r="P237" s="5">
        <v>1</v>
      </c>
      <c r="Q237" s="5">
        <f>E237+F237+G237+H237+I237+J237+K237+L237+M237+N237+O237+P237</f>
        <v>5.0000000000000009</v>
      </c>
      <c r="R237" s="6">
        <f>Q237/1000</f>
        <v>5.000000000000001E-3</v>
      </c>
      <c r="S237" s="8"/>
      <c r="T237" s="7"/>
    </row>
    <row r="238" spans="1:20" ht="52.8" x14ac:dyDescent="0.25">
      <c r="A238" s="4"/>
      <c r="B238" s="4" t="s">
        <v>399</v>
      </c>
      <c r="C238" s="4" t="s">
        <v>398</v>
      </c>
      <c r="D238" s="21">
        <v>7</v>
      </c>
      <c r="E238" s="5">
        <v>0.7</v>
      </c>
      <c r="F238" s="5">
        <v>0.7</v>
      </c>
      <c r="G238" s="5">
        <v>0.7</v>
      </c>
      <c r="H238" s="5">
        <v>0.23100000000000001</v>
      </c>
      <c r="I238" s="5">
        <v>0.23799999999999999</v>
      </c>
      <c r="J238" s="5">
        <v>0.23100000000000001</v>
      </c>
      <c r="K238" s="5">
        <v>0.1</v>
      </c>
      <c r="L238" s="5">
        <v>0.1</v>
      </c>
      <c r="M238" s="5">
        <v>0.1</v>
      </c>
      <c r="N238" s="5">
        <v>0.3</v>
      </c>
      <c r="O238" s="5">
        <v>0.7</v>
      </c>
      <c r="P238" s="5">
        <v>0.7</v>
      </c>
      <c r="Q238" s="5">
        <f>E238+F238+G238+H238+I238+J238+K238+L238+M238+N238+O238+P238</f>
        <v>4.8</v>
      </c>
      <c r="R238" s="6">
        <f>Q238/1000</f>
        <v>4.7999999999999996E-3</v>
      </c>
      <c r="S238" s="8"/>
      <c r="T238" s="7"/>
    </row>
    <row r="239" spans="1:20" ht="39.6" x14ac:dyDescent="0.25">
      <c r="A239" s="4"/>
      <c r="B239" s="4" t="s">
        <v>401</v>
      </c>
      <c r="C239" s="4" t="s">
        <v>400</v>
      </c>
      <c r="D239" s="21">
        <v>7</v>
      </c>
      <c r="E239" s="5">
        <v>1</v>
      </c>
      <c r="F239" s="5">
        <v>0.9</v>
      </c>
      <c r="G239" s="5">
        <v>0.8</v>
      </c>
      <c r="H239" s="5">
        <v>0.22500000000000001</v>
      </c>
      <c r="I239" s="5">
        <v>1.4999999999999999E-2</v>
      </c>
      <c r="J239" s="5">
        <v>1.4999999999999999E-2</v>
      </c>
      <c r="K239" s="5">
        <v>1.4999999999999999E-2</v>
      </c>
      <c r="L239" s="5">
        <v>1.4999999999999999E-2</v>
      </c>
      <c r="M239" s="5">
        <v>1.4999999999999999E-2</v>
      </c>
      <c r="N239" s="5">
        <v>0.2</v>
      </c>
      <c r="O239" s="5">
        <v>0.8</v>
      </c>
      <c r="P239" s="5">
        <v>1</v>
      </c>
      <c r="Q239" s="5">
        <f>E239+F239+G239+H239+I239+J239+K239+L239+M239+N239+O239+P239</f>
        <v>5.0000000000000009</v>
      </c>
      <c r="R239" s="6">
        <f>Q239/1000</f>
        <v>5.000000000000001E-3</v>
      </c>
      <c r="S239" s="8"/>
      <c r="T239" s="7"/>
    </row>
    <row r="240" spans="1:20" ht="39.6" x14ac:dyDescent="0.25">
      <c r="A240" s="4"/>
      <c r="B240" s="4" t="s">
        <v>403</v>
      </c>
      <c r="C240" s="4" t="s">
        <v>402</v>
      </c>
      <c r="D240" s="21">
        <v>7</v>
      </c>
      <c r="E240" s="5">
        <v>0.8</v>
      </c>
      <c r="F240" s="5">
        <v>0.8</v>
      </c>
      <c r="G240" s="5">
        <v>0.6</v>
      </c>
      <c r="H240" s="5">
        <v>0.4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0.3</v>
      </c>
      <c r="O240" s="5">
        <v>0.6</v>
      </c>
      <c r="P240" s="5">
        <v>0.8</v>
      </c>
      <c r="Q240" s="5">
        <f>E240+F240+G240+H240+I240+J240+K240+L240+M240+N240+O240+P240</f>
        <v>4.3</v>
      </c>
      <c r="R240" s="6">
        <f>Q240/1000</f>
        <v>4.3E-3</v>
      </c>
      <c r="S240" s="8"/>
      <c r="T240" s="7"/>
    </row>
    <row r="241" spans="1:20" ht="39.6" x14ac:dyDescent="0.25">
      <c r="A241" s="4"/>
      <c r="B241" s="4" t="s">
        <v>404</v>
      </c>
      <c r="C241" s="4" t="s">
        <v>402</v>
      </c>
      <c r="D241" s="21">
        <v>7</v>
      </c>
      <c r="E241" s="5">
        <v>1</v>
      </c>
      <c r="F241" s="5">
        <v>1</v>
      </c>
      <c r="G241" s="5">
        <v>0.8</v>
      </c>
      <c r="H241" s="5">
        <v>0.4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0.3</v>
      </c>
      <c r="O241" s="5">
        <v>0.8</v>
      </c>
      <c r="P241" s="5">
        <v>1.1000000000000001</v>
      </c>
      <c r="Q241" s="5">
        <f>E241+F241+G241+H241+I241+J241+K241+L241+M241+N241+O241+P241</f>
        <v>5.4</v>
      </c>
      <c r="R241" s="6">
        <f>Q241/1000</f>
        <v>5.4000000000000003E-3</v>
      </c>
      <c r="S241" s="8"/>
      <c r="T241" s="7"/>
    </row>
    <row r="242" spans="1:20" ht="39.6" x14ac:dyDescent="0.25">
      <c r="A242" s="4"/>
      <c r="B242" s="4" t="s">
        <v>405</v>
      </c>
      <c r="C242" s="4" t="s">
        <v>402</v>
      </c>
      <c r="D242" s="21">
        <v>7</v>
      </c>
      <c r="E242" s="5">
        <v>1.4</v>
      </c>
      <c r="F242" s="5">
        <v>1.4</v>
      </c>
      <c r="G242" s="5">
        <v>1.2</v>
      </c>
      <c r="H242" s="5">
        <v>0.9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0.5</v>
      </c>
      <c r="O242" s="5">
        <v>1.2</v>
      </c>
      <c r="P242" s="5">
        <v>1.3</v>
      </c>
      <c r="Q242" s="5">
        <f>E242+F242+G242+H242+I242+J242+K242+L242+M242+N242+O242+P242</f>
        <v>7.9</v>
      </c>
      <c r="R242" s="6">
        <f>Q242/1000</f>
        <v>7.9000000000000008E-3</v>
      </c>
      <c r="S242" s="8"/>
      <c r="T242" s="7"/>
    </row>
    <row r="243" spans="1:20" ht="39.6" x14ac:dyDescent="0.25">
      <c r="A243" s="4"/>
      <c r="B243" s="4" t="s">
        <v>407</v>
      </c>
      <c r="C243" s="4" t="s">
        <v>406</v>
      </c>
      <c r="D243" s="21">
        <v>7</v>
      </c>
      <c r="E243" s="5">
        <v>0.72499999999999998</v>
      </c>
      <c r="F243" s="5">
        <v>0.72499999999999998</v>
      </c>
      <c r="G243" s="5">
        <v>0.72499999999999998</v>
      </c>
      <c r="H243" s="5">
        <v>0.3</v>
      </c>
      <c r="I243" s="5">
        <v>0.1</v>
      </c>
      <c r="J243" s="5">
        <v>0.05</v>
      </c>
      <c r="K243" s="5">
        <v>0.05</v>
      </c>
      <c r="L243" s="5">
        <v>0.05</v>
      </c>
      <c r="M243" s="5">
        <v>0.1</v>
      </c>
      <c r="N243" s="5">
        <v>0.72499999999999998</v>
      </c>
      <c r="O243" s="5">
        <v>0.72499999999999998</v>
      </c>
      <c r="P243" s="5">
        <v>0.72499999999999998</v>
      </c>
      <c r="Q243" s="5">
        <f>E243+F243+G243+H243+I243+J243+K243+L243+M243+N243+O243+P243</f>
        <v>4.9999999999999991</v>
      </c>
      <c r="R243" s="6">
        <f>Q243/1000</f>
        <v>4.9999999999999992E-3</v>
      </c>
      <c r="S243" s="8"/>
      <c r="T243" s="7"/>
    </row>
    <row r="244" spans="1:20" ht="39.6" x14ac:dyDescent="0.25">
      <c r="A244" s="4"/>
      <c r="B244" s="4" t="s">
        <v>409</v>
      </c>
      <c r="C244" s="4" t="s">
        <v>408</v>
      </c>
      <c r="D244" s="21">
        <v>7</v>
      </c>
      <c r="E244" s="5">
        <v>2.2749999999999999</v>
      </c>
      <c r="F244" s="5">
        <v>2.133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f>E244+F244+G244+H244+I244+J244+K244+L244+M244+N244+O244+P244</f>
        <v>4.4079999999999995</v>
      </c>
      <c r="R244" s="6">
        <f>Q244/1000</f>
        <v>4.4079999999999996E-3</v>
      </c>
      <c r="S244" s="8"/>
      <c r="T244" s="7"/>
    </row>
    <row r="245" spans="1:20" ht="39.6" x14ac:dyDescent="0.25">
      <c r="A245" s="4"/>
      <c r="B245" s="4" t="s">
        <v>411</v>
      </c>
      <c r="C245" s="4" t="s">
        <v>410</v>
      </c>
      <c r="D245" s="21">
        <v>7</v>
      </c>
      <c r="E245" s="5">
        <v>1.0900000000000001</v>
      </c>
      <c r="F245" s="5">
        <v>1.1000000000000001</v>
      </c>
      <c r="G245" s="5">
        <v>1.02</v>
      </c>
      <c r="H245" s="5">
        <v>0.44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0.35</v>
      </c>
      <c r="O245" s="5">
        <v>0.6</v>
      </c>
      <c r="P245" s="5">
        <v>0.79</v>
      </c>
      <c r="Q245" s="5">
        <f>E245+F245+G245+H245+I245+J245+K245+L245+M245+N245+O245+P245</f>
        <v>5.39</v>
      </c>
      <c r="R245" s="6">
        <f>Q245/1000</f>
        <v>5.3899999999999998E-3</v>
      </c>
      <c r="S245" s="8"/>
      <c r="T245" s="7"/>
    </row>
    <row r="246" spans="1:20" ht="39.6" x14ac:dyDescent="0.25">
      <c r="A246" s="4"/>
      <c r="B246" s="4" t="s">
        <v>413</v>
      </c>
      <c r="C246" s="4" t="s">
        <v>412</v>
      </c>
      <c r="D246" s="21">
        <v>7</v>
      </c>
      <c r="E246" s="5">
        <v>0.4</v>
      </c>
      <c r="F246" s="5">
        <v>0.4</v>
      </c>
      <c r="G246" s="5">
        <v>0.3</v>
      </c>
      <c r="H246" s="5">
        <v>0.3</v>
      </c>
      <c r="I246" s="5">
        <v>0.3</v>
      </c>
      <c r="J246" s="5">
        <v>0.3</v>
      </c>
      <c r="K246" s="5">
        <v>0.5</v>
      </c>
      <c r="L246" s="5">
        <v>0.5</v>
      </c>
      <c r="M246" s="5">
        <v>0.5</v>
      </c>
      <c r="N246" s="5">
        <v>0.5</v>
      </c>
      <c r="O246" s="5">
        <v>0.5</v>
      </c>
      <c r="P246" s="5">
        <v>0.5</v>
      </c>
      <c r="Q246" s="5">
        <f>E246+F246+G246+H246+I246+J246+K246+L246+M246+N246+O246+P246</f>
        <v>5</v>
      </c>
      <c r="R246" s="6">
        <f>Q246/1000</f>
        <v>5.0000000000000001E-3</v>
      </c>
      <c r="S246" s="8"/>
      <c r="T246" s="7"/>
    </row>
    <row r="247" spans="1:20" ht="26.4" x14ac:dyDescent="0.25">
      <c r="A247" s="4"/>
      <c r="B247" s="4" t="s">
        <v>415</v>
      </c>
      <c r="C247" s="4" t="s">
        <v>414</v>
      </c>
      <c r="D247" s="21">
        <v>7</v>
      </c>
      <c r="E247" s="5">
        <v>0.03</v>
      </c>
      <c r="F247" s="5">
        <v>0.03</v>
      </c>
      <c r="G247" s="5">
        <v>0.03</v>
      </c>
      <c r="H247" s="5">
        <v>0.03</v>
      </c>
      <c r="I247" s="5">
        <v>0.06</v>
      </c>
      <c r="J247" s="5">
        <v>0.06</v>
      </c>
      <c r="K247" s="5">
        <v>0.06</v>
      </c>
      <c r="L247" s="5">
        <v>0.06</v>
      </c>
      <c r="M247" s="5">
        <v>0.06</v>
      </c>
      <c r="N247" s="5">
        <v>0.06</v>
      </c>
      <c r="O247" s="5">
        <v>0.06</v>
      </c>
      <c r="P247" s="5">
        <v>0.06</v>
      </c>
      <c r="Q247" s="5">
        <f>E247+F247+G247+H247+I247+J247+K247+L247+M247+N247+O247+P247</f>
        <v>0.60000000000000009</v>
      </c>
      <c r="R247" s="6">
        <f>Q247/1000</f>
        <v>6.0000000000000006E-4</v>
      </c>
      <c r="S247" s="8"/>
      <c r="T247" s="7"/>
    </row>
    <row r="248" spans="1:20" ht="26.4" x14ac:dyDescent="0.25">
      <c r="A248" s="4"/>
      <c r="B248" s="4" t="s">
        <v>417</v>
      </c>
      <c r="C248" s="4" t="s">
        <v>416</v>
      </c>
      <c r="D248" s="21">
        <v>7</v>
      </c>
      <c r="E248" s="5">
        <v>5.0999999999999997E-2</v>
      </c>
      <c r="F248" s="5">
        <v>5.8999999999999997E-2</v>
      </c>
      <c r="G248" s="5">
        <v>5.2999999999999999E-2</v>
      </c>
      <c r="H248" s="5">
        <v>3.1E-2</v>
      </c>
      <c r="I248" s="5">
        <v>1.9E-2</v>
      </c>
      <c r="J248" s="5">
        <v>2.4E-2</v>
      </c>
      <c r="K248" s="5">
        <v>8.0000000000000002E-3</v>
      </c>
      <c r="L248" s="5">
        <v>8.9999999999999993E-3</v>
      </c>
      <c r="M248" s="5">
        <v>0.03</v>
      </c>
      <c r="N248" s="5">
        <v>5.7000000000000002E-2</v>
      </c>
      <c r="O248" s="5">
        <v>8.4000000000000005E-2</v>
      </c>
      <c r="P248" s="5">
        <v>8.4000000000000005E-2</v>
      </c>
      <c r="Q248" s="5">
        <f>E248+F248+G248+H248+I248+J248+K248+L248+M248+N248+O248+P248</f>
        <v>0.5089999999999999</v>
      </c>
      <c r="R248" s="6">
        <f>Q248/1000</f>
        <v>5.089999999999999E-4</v>
      </c>
      <c r="S248" s="8"/>
      <c r="T248" s="7"/>
    </row>
    <row r="249" spans="1:20" ht="26.4" x14ac:dyDescent="0.25">
      <c r="A249" s="4"/>
      <c r="B249" s="4" t="s">
        <v>419</v>
      </c>
      <c r="C249" s="4" t="s">
        <v>418</v>
      </c>
      <c r="D249" s="21">
        <v>7</v>
      </c>
      <c r="E249" s="5">
        <v>0.05</v>
      </c>
      <c r="F249" s="5">
        <v>0.05</v>
      </c>
      <c r="G249" s="5">
        <v>0.05</v>
      </c>
      <c r="H249" s="5">
        <v>0.05</v>
      </c>
      <c r="I249" s="5">
        <v>0.05</v>
      </c>
      <c r="J249" s="5">
        <v>0.05</v>
      </c>
      <c r="K249" s="5">
        <v>0.05</v>
      </c>
      <c r="L249" s="5">
        <v>0.05</v>
      </c>
      <c r="M249" s="5">
        <v>0.05</v>
      </c>
      <c r="N249" s="5">
        <v>0.05</v>
      </c>
      <c r="O249" s="5">
        <v>0.05</v>
      </c>
      <c r="P249" s="5">
        <v>0.05</v>
      </c>
      <c r="Q249" s="5">
        <f>E249+F249+G249+H249+I249+J249+K249+L249+M249+N249+O249+P249</f>
        <v>0.6</v>
      </c>
      <c r="R249" s="6">
        <f>Q249/1000</f>
        <v>5.9999999999999995E-4</v>
      </c>
      <c r="S249" s="8"/>
      <c r="T249" s="7"/>
    </row>
    <row r="250" spans="1:20" ht="39.6" x14ac:dyDescent="0.25">
      <c r="A250" s="4"/>
      <c r="B250" s="4" t="s">
        <v>421</v>
      </c>
      <c r="C250" s="4" t="s">
        <v>420</v>
      </c>
      <c r="D250" s="21">
        <v>7</v>
      </c>
      <c r="E250" s="5">
        <v>1.5920000000000001</v>
      </c>
      <c r="F250" s="5">
        <v>0.28999999999999998</v>
      </c>
      <c r="G250" s="5">
        <v>0.64200000000000002</v>
      </c>
      <c r="H250" s="5">
        <v>0.153</v>
      </c>
      <c r="I250" s="5">
        <v>0.20100000000000001</v>
      </c>
      <c r="J250" s="5">
        <v>0</v>
      </c>
      <c r="K250" s="5">
        <v>0</v>
      </c>
      <c r="L250" s="5">
        <v>0</v>
      </c>
      <c r="M250" s="5">
        <v>0</v>
      </c>
      <c r="N250" s="5">
        <v>0.32500000000000001</v>
      </c>
      <c r="O250" s="5">
        <v>0.33800000000000002</v>
      </c>
      <c r="P250" s="5">
        <v>0.42599999999999999</v>
      </c>
      <c r="Q250" s="5">
        <f>E250+F250+G250+H250+I250+J250+K250+L250+M250+N250+O250+P250</f>
        <v>3.9670000000000005</v>
      </c>
      <c r="R250" s="6">
        <f>Q250/1000</f>
        <v>3.9670000000000009E-3</v>
      </c>
      <c r="S250" s="8"/>
      <c r="T250" s="7"/>
    </row>
    <row r="251" spans="1:20" ht="26.4" x14ac:dyDescent="0.25">
      <c r="A251" s="4"/>
      <c r="B251" s="4" t="s">
        <v>423</v>
      </c>
      <c r="C251" s="4" t="s">
        <v>422</v>
      </c>
      <c r="D251" s="21">
        <v>8</v>
      </c>
      <c r="E251" s="5">
        <v>350</v>
      </c>
      <c r="F251" s="5">
        <v>300</v>
      </c>
      <c r="G251" s="5">
        <v>300</v>
      </c>
      <c r="H251" s="5">
        <v>120</v>
      </c>
      <c r="I251" s="5">
        <v>100</v>
      </c>
      <c r="J251" s="5">
        <v>25</v>
      </c>
      <c r="K251" s="5">
        <v>14.78</v>
      </c>
      <c r="L251" s="5">
        <v>14.782</v>
      </c>
      <c r="M251" s="5">
        <v>36.243000000000002</v>
      </c>
      <c r="N251" s="5">
        <v>81.95</v>
      </c>
      <c r="O251" s="5">
        <v>250</v>
      </c>
      <c r="P251" s="5">
        <v>300</v>
      </c>
      <c r="Q251" s="5">
        <f>E251+F251+G251+H251+I251+J251+K251+L251+M251+N251+O251+P251</f>
        <v>1892.7549999999999</v>
      </c>
      <c r="R251" s="6">
        <f>Q251/1000</f>
        <v>1.892755</v>
      </c>
      <c r="S251" s="8"/>
      <c r="T251" s="7"/>
    </row>
    <row r="252" spans="1:20" ht="26.4" x14ac:dyDescent="0.25">
      <c r="A252" s="4"/>
      <c r="B252" s="4" t="s">
        <v>424</v>
      </c>
      <c r="C252" s="4"/>
      <c r="D252" s="21">
        <v>8</v>
      </c>
      <c r="E252" s="5">
        <v>1200</v>
      </c>
      <c r="F252" s="5">
        <v>1000</v>
      </c>
      <c r="G252" s="5">
        <v>900</v>
      </c>
      <c r="H252" s="5">
        <v>370</v>
      </c>
      <c r="I252" s="5">
        <v>300</v>
      </c>
      <c r="J252" s="5">
        <v>50</v>
      </c>
      <c r="K252" s="5">
        <v>50.22</v>
      </c>
      <c r="L252" s="5">
        <v>50.218000000000004</v>
      </c>
      <c r="M252" s="5">
        <v>124.75700000000001</v>
      </c>
      <c r="N252" s="5">
        <v>282.05</v>
      </c>
      <c r="O252" s="5">
        <v>815.31100000000004</v>
      </c>
      <c r="P252" s="5">
        <v>1000</v>
      </c>
      <c r="Q252" s="5">
        <f>E252+F252+G252+H252+I252+J252+K252+L252+M252+N252+O252+P252</f>
        <v>6142.5559999999996</v>
      </c>
      <c r="R252" s="6">
        <f>Q252/1000</f>
        <v>6.1425559999999999</v>
      </c>
      <c r="S252" s="8"/>
      <c r="T252" s="7"/>
    </row>
    <row r="253" spans="1:20" ht="39.6" x14ac:dyDescent="0.25">
      <c r="A253" s="4"/>
      <c r="B253" s="4" t="s">
        <v>426</v>
      </c>
      <c r="C253" s="4" t="s">
        <v>425</v>
      </c>
      <c r="D253" s="21">
        <v>8</v>
      </c>
      <c r="E253" s="5">
        <v>0.6</v>
      </c>
      <c r="F253" s="5">
        <v>0.6</v>
      </c>
      <c r="G253" s="5">
        <v>0.6</v>
      </c>
      <c r="H253" s="5">
        <v>0.2</v>
      </c>
      <c r="I253" s="5">
        <v>0.03</v>
      </c>
      <c r="J253" s="5">
        <v>0.03</v>
      </c>
      <c r="K253" s="5">
        <v>0.03</v>
      </c>
      <c r="L253" s="5">
        <v>0.03</v>
      </c>
      <c r="M253" s="5">
        <v>0.03</v>
      </c>
      <c r="N253" s="5">
        <v>0.2</v>
      </c>
      <c r="O253" s="5">
        <v>0.4</v>
      </c>
      <c r="P253" s="5">
        <v>0.6</v>
      </c>
      <c r="Q253" s="5">
        <f>E253+F253+G253+H253+I253+J253+K253+L253+M253+N253+O253+P253</f>
        <v>3.3499999999999992</v>
      </c>
      <c r="R253" s="6">
        <f>Q253/1000</f>
        <v>3.3499999999999992E-3</v>
      </c>
      <c r="S253" s="8"/>
      <c r="T253" s="7"/>
    </row>
    <row r="254" spans="1:20" ht="39.6" x14ac:dyDescent="0.25">
      <c r="A254" s="4"/>
      <c r="B254" s="4" t="s">
        <v>421</v>
      </c>
      <c r="C254" s="4" t="s">
        <v>427</v>
      </c>
      <c r="D254" s="21">
        <v>8</v>
      </c>
      <c r="E254" s="5">
        <v>1.4970000000000001</v>
      </c>
      <c r="F254" s="5">
        <v>1.986</v>
      </c>
      <c r="G254" s="5">
        <v>1.4</v>
      </c>
      <c r="H254" s="5">
        <v>0.32</v>
      </c>
      <c r="I254" s="5">
        <v>9.9000000000000005E-2</v>
      </c>
      <c r="J254" s="5">
        <v>8.5000000000000006E-2</v>
      </c>
      <c r="K254" s="5">
        <v>8.6999999999999994E-2</v>
      </c>
      <c r="L254" s="5">
        <v>7.4999999999999997E-2</v>
      </c>
      <c r="M254" s="5">
        <v>8.6999999999999994E-2</v>
      </c>
      <c r="N254" s="5">
        <v>0.72499999999999998</v>
      </c>
      <c r="O254" s="5">
        <v>1.4490000000000001</v>
      </c>
      <c r="P254" s="5">
        <v>1.4970000000000001</v>
      </c>
      <c r="Q254" s="5">
        <f>E254+F254+G254+H254+I254+J254+K254+L254+M254+N254+O254+P254</f>
        <v>9.3070000000000004</v>
      </c>
      <c r="R254" s="6">
        <f>Q254/1000</f>
        <v>9.307000000000001E-3</v>
      </c>
      <c r="S254" s="8"/>
      <c r="T254" s="7"/>
    </row>
    <row r="255" spans="1:20" ht="52.8" x14ac:dyDescent="0.25">
      <c r="A255" s="4"/>
      <c r="B255" s="4" t="s">
        <v>429</v>
      </c>
      <c r="C255" s="4" t="s">
        <v>428</v>
      </c>
      <c r="D255" s="21">
        <v>8</v>
      </c>
      <c r="E255" s="5">
        <v>1.0920000000000001</v>
      </c>
      <c r="F255" s="5">
        <v>1.075</v>
      </c>
      <c r="G255" s="5">
        <v>0.505</v>
      </c>
      <c r="H255" s="5">
        <v>0.29199999999999998</v>
      </c>
      <c r="I255" s="5">
        <v>2.9000000000000001E-2</v>
      </c>
      <c r="J255" s="5">
        <v>2.1000000000000001E-2</v>
      </c>
      <c r="K255" s="5">
        <v>2.1000000000000001E-2</v>
      </c>
      <c r="L255" s="5">
        <v>2.1999999999999999E-2</v>
      </c>
      <c r="M255" s="5">
        <v>0.191</v>
      </c>
      <c r="N255" s="5">
        <v>0.39500000000000002</v>
      </c>
      <c r="O255" s="5">
        <v>0.40899999999999997</v>
      </c>
      <c r="P255" s="5">
        <v>0.78500000000000003</v>
      </c>
      <c r="Q255" s="5">
        <f>E255+F255+G255+H255+I255+J255+K255+L255+M255+N255+O255+P255</f>
        <v>4.8369999999999989</v>
      </c>
      <c r="R255" s="6">
        <f>Q255/1000</f>
        <v>4.8369999999999993E-3</v>
      </c>
      <c r="S255" s="8"/>
      <c r="T255" s="7"/>
    </row>
    <row r="256" spans="1:20" ht="26.4" x14ac:dyDescent="0.25">
      <c r="A256" s="4"/>
      <c r="B256" s="4" t="s">
        <v>430</v>
      </c>
      <c r="C256" s="4" t="s">
        <v>428</v>
      </c>
      <c r="D256" s="21">
        <v>8</v>
      </c>
      <c r="E256" s="5">
        <v>4.4279999999999999</v>
      </c>
      <c r="F256" s="5">
        <v>6.0010000000000003</v>
      </c>
      <c r="G256" s="5">
        <v>4.4969999999999999</v>
      </c>
      <c r="H256" s="5">
        <v>1.2669999999999999</v>
      </c>
      <c r="I256" s="5">
        <v>0.14099999999999999</v>
      </c>
      <c r="J256" s="5">
        <v>0.111</v>
      </c>
      <c r="K256" s="5">
        <v>9.4E-2</v>
      </c>
      <c r="L256" s="5">
        <v>0.108</v>
      </c>
      <c r="M256" s="5">
        <v>2.9000000000000001E-2</v>
      </c>
      <c r="N256" s="5">
        <v>1.3580000000000001</v>
      </c>
      <c r="O256" s="5">
        <v>3.698</v>
      </c>
      <c r="P256" s="5">
        <v>3.7650000000000001</v>
      </c>
      <c r="Q256" s="5">
        <f>E256+F256+G256+H256+I256+J256+K256+L256+M256+N256+O256+P256</f>
        <v>25.497000000000003</v>
      </c>
      <c r="R256" s="6">
        <f>Q256/1000</f>
        <v>2.5497000000000002E-2</v>
      </c>
      <c r="S256" s="8"/>
      <c r="T256" s="7"/>
    </row>
    <row r="257" spans="1:19" s="3" customFormat="1" x14ac:dyDescent="0.25">
      <c r="A257" s="2"/>
      <c r="B257" s="2"/>
      <c r="C257" s="2" t="s">
        <v>17</v>
      </c>
      <c r="D257" s="16"/>
      <c r="E257" s="9">
        <f>SUM(E11:E256)</f>
        <v>15884.937000000009</v>
      </c>
      <c r="F257" s="9">
        <f t="shared" ref="F257:R257" si="0">SUM(F11:F256)</f>
        <v>14273.046000000006</v>
      </c>
      <c r="G257" s="9">
        <f t="shared" si="0"/>
        <v>14595.632000000003</v>
      </c>
      <c r="H257" s="9">
        <f t="shared" si="0"/>
        <v>13716.226000000001</v>
      </c>
      <c r="I257" s="9">
        <f t="shared" si="0"/>
        <v>10197.598000000005</v>
      </c>
      <c r="J257" s="9">
        <f t="shared" si="0"/>
        <v>2315.2470000000035</v>
      </c>
      <c r="K257" s="9">
        <f t="shared" si="0"/>
        <v>2335.7290000000007</v>
      </c>
      <c r="L257" s="9">
        <f t="shared" si="0"/>
        <v>2096.7019999999975</v>
      </c>
      <c r="M257" s="9">
        <f t="shared" si="0"/>
        <v>2286.7460000000019</v>
      </c>
      <c r="N257" s="9">
        <f t="shared" si="0"/>
        <v>2830.6210000000046</v>
      </c>
      <c r="O257" s="9">
        <f t="shared" si="0"/>
        <v>3764.0000000000009</v>
      </c>
      <c r="P257" s="9">
        <f t="shared" si="0"/>
        <v>4118.6540000000014</v>
      </c>
      <c r="Q257" s="9">
        <f t="shared" si="0"/>
        <v>88415.137999999948</v>
      </c>
      <c r="R257" s="9">
        <f t="shared" si="0"/>
        <v>88.415138000000098</v>
      </c>
    </row>
    <row r="258" spans="1:19" x14ac:dyDescent="0.25">
      <c r="S258" s="8"/>
    </row>
    <row r="259" spans="1:19" x14ac:dyDescent="0.25">
      <c r="S259" s="8"/>
    </row>
    <row r="260" spans="1:19" x14ac:dyDescent="0.25">
      <c r="C260" s="27" t="s">
        <v>441</v>
      </c>
      <c r="D260" s="10"/>
      <c r="E260" s="10"/>
      <c r="F260" s="10"/>
      <c r="G260" s="10"/>
      <c r="H260" s="10" t="s">
        <v>442</v>
      </c>
      <c r="I260" s="10"/>
      <c r="S260" s="8"/>
    </row>
    <row r="261" spans="1:19" x14ac:dyDescent="0.25">
      <c r="S261" s="8"/>
    </row>
    <row r="262" spans="1:19" x14ac:dyDescent="0.25">
      <c r="S262" s="8"/>
    </row>
    <row r="263" spans="1:19" x14ac:dyDescent="0.25">
      <c r="S263" s="8"/>
    </row>
    <row r="264" spans="1:19" x14ac:dyDescent="0.25">
      <c r="S264" s="8"/>
    </row>
    <row r="265" spans="1:19" x14ac:dyDescent="0.25">
      <c r="S265" s="8"/>
    </row>
    <row r="266" spans="1:19" x14ac:dyDescent="0.25">
      <c r="S266" s="8"/>
    </row>
    <row r="267" spans="1:19" x14ac:dyDescent="0.25">
      <c r="S267" s="8"/>
    </row>
    <row r="268" spans="1:19" x14ac:dyDescent="0.25">
      <c r="S268" s="8"/>
    </row>
    <row r="269" spans="1:19" x14ac:dyDescent="0.25">
      <c r="S269" s="8"/>
    </row>
  </sheetData>
  <mergeCells count="5">
    <mergeCell ref="A9:A10"/>
    <mergeCell ref="B9:B10"/>
    <mergeCell ref="C9:C10"/>
    <mergeCell ref="D9:D10"/>
    <mergeCell ref="E9:R9"/>
  </mergeCells>
  <pageMargins left="0.11811023622047245" right="0.11811023622047245" top="0.35433070866141736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2026-02-09T11:37:05Z</cp:lastPrinted>
  <dcterms:created xsi:type="dcterms:W3CDTF">2026-02-09T11:28:40Z</dcterms:created>
  <dcterms:modified xsi:type="dcterms:W3CDTF">2026-02-09T11:38:23Z</dcterms:modified>
</cp:coreProperties>
</file>